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emp\на сайт\"/>
    </mc:Choice>
  </mc:AlternateContent>
  <bookViews>
    <workbookView xWindow="0" yWindow="0" windowWidth="19200" windowHeight="10980"/>
  </bookViews>
  <sheets>
    <sheet name="1.Скорая помощь" sheetId="2" r:id="rId1"/>
    <sheet name="2.Амбулаторная помощь (забол)" sheetId="3" r:id="rId2"/>
    <sheet name="3.Амбулаторная помощь (проф)" sheetId="6" r:id="rId3"/>
    <sheet name="4.Амбулаторная помощь (неотл)" sheetId="7" r:id="rId4"/>
    <sheet name="5.Круглосуточный стационар" sheetId="4" r:id="rId5"/>
    <sheet name="5.1.КС по профилям" sheetId="8" r:id="rId6"/>
    <sheet name="6.ВМП" sheetId="11" r:id="rId7"/>
    <sheet name="6.1. ВМП в разрезе методов" sheetId="12" r:id="rId8"/>
    <sheet name="7. Дневной стационар" sheetId="5" r:id="rId9"/>
    <sheet name="7.1.ДС по профилям" sheetId="9" r:id="rId10"/>
    <sheet name="8.Диагностические исследования" sheetId="10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5" i="12" l="1"/>
  <c r="D115" i="12"/>
  <c r="E115" i="12"/>
  <c r="F115" i="12"/>
  <c r="G115" i="12"/>
  <c r="H115" i="12"/>
  <c r="I115" i="12"/>
  <c r="J115" i="12"/>
  <c r="K115" i="12"/>
  <c r="C115" i="12"/>
  <c r="D62" i="11" l="1"/>
  <c r="E62" i="11" s="1"/>
  <c r="D61" i="11"/>
  <c r="E61" i="11" s="1"/>
  <c r="D60" i="11"/>
  <c r="E60" i="11" s="1"/>
  <c r="D59" i="11"/>
  <c r="E59" i="11" s="1"/>
  <c r="D58" i="11"/>
  <c r="E58" i="11" s="1"/>
  <c r="G58" i="11" s="1"/>
  <c r="F58" i="11"/>
  <c r="D57" i="11"/>
  <c r="E57" i="11"/>
  <c r="F57" i="11"/>
  <c r="G57" i="11"/>
  <c r="D56" i="11"/>
  <c r="E56" i="11" s="1"/>
  <c r="D55" i="11"/>
  <c r="E55" i="11" s="1"/>
  <c r="D54" i="11"/>
  <c r="E54" i="11" s="1"/>
  <c r="D53" i="11"/>
  <c r="E53" i="11" s="1"/>
  <c r="D51" i="11"/>
  <c r="E51" i="11" s="1"/>
  <c r="D48" i="11"/>
  <c r="E48" i="11" s="1"/>
  <c r="D47" i="11"/>
  <c r="E47" i="11" s="1"/>
  <c r="D46" i="11"/>
  <c r="E46" i="11" s="1"/>
  <c r="D45" i="11"/>
  <c r="E45" i="11" s="1"/>
  <c r="D44" i="11"/>
  <c r="E44" i="11" s="1"/>
  <c r="D41" i="11"/>
  <c r="E41" i="11" s="1"/>
  <c r="D38" i="11"/>
  <c r="E38" i="11" s="1"/>
  <c r="F62" i="11" l="1"/>
  <c r="G62" i="11" s="1"/>
  <c r="F61" i="11"/>
  <c r="G61" i="11" s="1"/>
  <c r="F60" i="11"/>
  <c r="G60" i="11" s="1"/>
  <c r="F59" i="11"/>
  <c r="G59" i="11" s="1"/>
  <c r="F56" i="11"/>
  <c r="G56" i="11"/>
  <c r="F55" i="11"/>
  <c r="G55" i="11" s="1"/>
  <c r="F54" i="11"/>
  <c r="G54" i="11" s="1"/>
  <c r="F53" i="11"/>
  <c r="G53" i="11" s="1"/>
  <c r="G51" i="11"/>
  <c r="F51" i="11"/>
  <c r="F48" i="11"/>
  <c r="G48" i="11"/>
  <c r="F47" i="11"/>
  <c r="G47" i="11" s="1"/>
  <c r="G46" i="11"/>
  <c r="F46" i="11"/>
  <c r="F45" i="11"/>
  <c r="G45" i="11" s="1"/>
  <c r="F44" i="11"/>
  <c r="G44" i="11"/>
  <c r="G41" i="11"/>
  <c r="F41" i="11"/>
  <c r="G38" i="11"/>
  <c r="F38" i="11"/>
  <c r="C85" i="11" l="1"/>
  <c r="D78" i="11"/>
  <c r="D67" i="11"/>
  <c r="D63" i="11"/>
  <c r="E63" i="11" s="1"/>
  <c r="D52" i="11"/>
  <c r="D50" i="11"/>
  <c r="D49" i="11"/>
  <c r="D43" i="11"/>
  <c r="D42" i="11"/>
  <c r="D40" i="11"/>
  <c r="D39" i="11"/>
  <c r="D37" i="11"/>
  <c r="D36" i="11"/>
  <c r="D35" i="11"/>
  <c r="D34" i="11"/>
  <c r="D33" i="11"/>
  <c r="D32" i="11"/>
  <c r="D31" i="11"/>
  <c r="E31" i="11" s="1"/>
  <c r="D30" i="11"/>
  <c r="D29" i="11"/>
  <c r="D28" i="11"/>
  <c r="D27" i="11"/>
  <c r="D26" i="11"/>
  <c r="D25" i="11"/>
  <c r="E25" i="11" s="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F9" i="11" l="1"/>
  <c r="F13" i="11"/>
  <c r="F17" i="11"/>
  <c r="F21" i="11"/>
  <c r="F23" i="11"/>
  <c r="F29" i="11"/>
  <c r="F33" i="11"/>
  <c r="F40" i="11"/>
  <c r="F43" i="11"/>
  <c r="F78" i="11"/>
  <c r="E9" i="11"/>
  <c r="E13" i="11"/>
  <c r="E17" i="11"/>
  <c r="E21" i="11"/>
  <c r="F8" i="11"/>
  <c r="F14" i="11"/>
  <c r="G14" i="11" s="1"/>
  <c r="F18" i="11"/>
  <c r="F22" i="11"/>
  <c r="F26" i="11"/>
  <c r="F30" i="11"/>
  <c r="F32" i="11"/>
  <c r="F36" i="11"/>
  <c r="F39" i="11"/>
  <c r="F42" i="11"/>
  <c r="F49" i="11"/>
  <c r="F67" i="11"/>
  <c r="F7" i="11"/>
  <c r="D85" i="11"/>
  <c r="F11" i="11"/>
  <c r="F15" i="11"/>
  <c r="F19" i="11"/>
  <c r="F25" i="11"/>
  <c r="G25" i="11" s="1"/>
  <c r="F27" i="11"/>
  <c r="F31" i="11"/>
  <c r="G31" i="11" s="1"/>
  <c r="F35" i="11"/>
  <c r="F37" i="11"/>
  <c r="F50" i="11"/>
  <c r="F63" i="11"/>
  <c r="G63" i="11" s="1"/>
  <c r="E7" i="11"/>
  <c r="E11" i="11"/>
  <c r="G11" i="11" s="1"/>
  <c r="E15" i="11"/>
  <c r="G15" i="11" s="1"/>
  <c r="E19" i="11"/>
  <c r="G19" i="11" s="1"/>
  <c r="E23" i="11"/>
  <c r="E27" i="11"/>
  <c r="G27" i="11" s="1"/>
  <c r="E29" i="11"/>
  <c r="E33" i="11"/>
  <c r="G33" i="11" s="1"/>
  <c r="E35" i="11"/>
  <c r="G35" i="11" s="1"/>
  <c r="E37" i="11"/>
  <c r="G37" i="11" s="1"/>
  <c r="E40" i="11"/>
  <c r="E43" i="11"/>
  <c r="E50" i="11"/>
  <c r="G50" i="11" s="1"/>
  <c r="E78" i="11"/>
  <c r="F10" i="11"/>
  <c r="F12" i="11"/>
  <c r="F16" i="11"/>
  <c r="F20" i="11"/>
  <c r="F24" i="11"/>
  <c r="F28" i="11"/>
  <c r="F34" i="11"/>
  <c r="F52" i="11"/>
  <c r="E8" i="11"/>
  <c r="G8" i="11" s="1"/>
  <c r="E10" i="11"/>
  <c r="E12" i="11"/>
  <c r="E14" i="11"/>
  <c r="E16" i="11"/>
  <c r="G16" i="11" s="1"/>
  <c r="E18" i="11"/>
  <c r="G18" i="11" s="1"/>
  <c r="E20" i="11"/>
  <c r="E22" i="11"/>
  <c r="E24" i="11"/>
  <c r="G24" i="11" s="1"/>
  <c r="E26" i="11"/>
  <c r="G26" i="11" s="1"/>
  <c r="E28" i="11"/>
  <c r="G28" i="11" s="1"/>
  <c r="E30" i="11"/>
  <c r="E32" i="11"/>
  <c r="G32" i="11" s="1"/>
  <c r="E34" i="11"/>
  <c r="G34" i="11" s="1"/>
  <c r="E36" i="11"/>
  <c r="G36" i="11" s="1"/>
  <c r="E39" i="11"/>
  <c r="G39" i="11" s="1"/>
  <c r="E42" i="11"/>
  <c r="E49" i="11"/>
  <c r="E52" i="11"/>
  <c r="E67" i="11"/>
  <c r="G67" i="11" l="1"/>
  <c r="G78" i="11"/>
  <c r="G52" i="11"/>
  <c r="G49" i="11"/>
  <c r="G43" i="11"/>
  <c r="G42" i="11"/>
  <c r="G40" i="11"/>
  <c r="G30" i="11"/>
  <c r="G29" i="11"/>
  <c r="G23" i="11"/>
  <c r="G22" i="11"/>
  <c r="G21" i="11"/>
  <c r="G20" i="11"/>
  <c r="G17" i="11"/>
  <c r="G13" i="11"/>
  <c r="G12" i="11"/>
  <c r="G10" i="11"/>
  <c r="G9" i="11"/>
  <c r="E85" i="11"/>
  <c r="F85" i="11"/>
  <c r="G7" i="11"/>
  <c r="G85" i="11" l="1"/>
  <c r="BK86" i="10"/>
  <c r="BM85" i="10"/>
  <c r="BL85" i="10"/>
  <c r="BM84" i="10"/>
  <c r="BL84" i="10"/>
  <c r="BM83" i="10"/>
  <c r="BL83" i="10"/>
  <c r="BM82" i="10"/>
  <c r="BL82" i="10"/>
  <c r="BM81" i="10"/>
  <c r="BL81" i="10"/>
  <c r="BM80" i="10"/>
  <c r="BL80" i="10"/>
  <c r="BM79" i="10"/>
  <c r="BL79" i="10"/>
  <c r="BM78" i="10"/>
  <c r="BL78" i="10"/>
  <c r="BM77" i="10"/>
  <c r="BL77" i="10"/>
  <c r="BM76" i="10"/>
  <c r="BL76" i="10"/>
  <c r="BM75" i="10"/>
  <c r="BL75" i="10"/>
  <c r="BM74" i="10"/>
  <c r="BL74" i="10"/>
  <c r="BM73" i="10"/>
  <c r="BL73" i="10"/>
  <c r="BM72" i="10"/>
  <c r="BL72" i="10"/>
  <c r="BM71" i="10"/>
  <c r="BL71" i="10"/>
  <c r="BM70" i="10"/>
  <c r="BL70" i="10"/>
  <c r="BM69" i="10"/>
  <c r="BL69" i="10"/>
  <c r="BL68" i="10"/>
  <c r="BM67" i="10"/>
  <c r="BL67" i="10"/>
  <c r="BM66" i="10"/>
  <c r="BL66" i="10"/>
  <c r="BM65" i="10"/>
  <c r="BL65" i="10"/>
  <c r="BM64" i="10"/>
  <c r="BL64" i="10"/>
  <c r="BM63" i="10"/>
  <c r="BL63" i="10"/>
  <c r="BM62" i="10"/>
  <c r="BL62" i="10"/>
  <c r="BM61" i="10"/>
  <c r="BL61" i="10"/>
  <c r="BM60" i="10"/>
  <c r="BL60" i="10"/>
  <c r="BM59" i="10"/>
  <c r="BL59" i="10"/>
  <c r="BM58" i="10"/>
  <c r="BL58" i="10"/>
  <c r="BM57" i="10"/>
  <c r="BL57" i="10"/>
  <c r="BM56" i="10"/>
  <c r="BL56" i="10"/>
  <c r="BM55" i="10"/>
  <c r="BL55" i="10"/>
  <c r="BM54" i="10"/>
  <c r="BL54" i="10"/>
  <c r="BM53" i="10"/>
  <c r="BL53" i="10"/>
  <c r="BM52" i="10"/>
  <c r="BL52" i="10"/>
  <c r="BM51" i="10"/>
  <c r="BL51" i="10"/>
  <c r="BM50" i="10"/>
  <c r="BL50" i="10"/>
  <c r="BM49" i="10"/>
  <c r="BL49" i="10"/>
  <c r="BM48" i="10"/>
  <c r="BL48" i="10"/>
  <c r="BM47" i="10"/>
  <c r="BL47" i="10"/>
  <c r="BM46" i="10"/>
  <c r="BL46" i="10"/>
  <c r="BM45" i="10"/>
  <c r="BL45" i="10"/>
  <c r="BM44" i="10"/>
  <c r="BL44" i="10"/>
  <c r="BM43" i="10"/>
  <c r="BL43" i="10"/>
  <c r="BM42" i="10"/>
  <c r="BL42" i="10"/>
  <c r="BM41" i="10"/>
  <c r="BL41" i="10"/>
  <c r="BM40" i="10"/>
  <c r="BL40" i="10"/>
  <c r="BM39" i="10"/>
  <c r="BL39" i="10"/>
  <c r="BM38" i="10"/>
  <c r="BL38" i="10"/>
  <c r="BM37" i="10"/>
  <c r="BL37" i="10"/>
  <c r="BM36" i="10"/>
  <c r="BL36" i="10"/>
  <c r="BM35" i="10"/>
  <c r="BL35" i="10"/>
  <c r="BM34" i="10"/>
  <c r="BL34" i="10"/>
  <c r="BM33" i="10"/>
  <c r="BL33" i="10"/>
  <c r="BM32" i="10"/>
  <c r="BL32" i="10"/>
  <c r="BM31" i="10"/>
  <c r="BL31" i="10"/>
  <c r="BM30" i="10"/>
  <c r="BL30" i="10"/>
  <c r="BM29" i="10"/>
  <c r="BL29" i="10"/>
  <c r="BM28" i="10"/>
  <c r="BL28" i="10"/>
  <c r="BM27" i="10"/>
  <c r="BL27" i="10"/>
  <c r="BM26" i="10"/>
  <c r="BL26" i="10"/>
  <c r="BM25" i="10"/>
  <c r="BL25" i="10"/>
  <c r="BM24" i="10"/>
  <c r="BL24" i="10"/>
  <c r="BM23" i="10"/>
  <c r="BL23" i="10"/>
  <c r="BM22" i="10"/>
  <c r="BL22" i="10"/>
  <c r="BM21" i="10"/>
  <c r="BL21" i="10"/>
  <c r="BM20" i="10"/>
  <c r="BL20" i="10"/>
  <c r="BM19" i="10"/>
  <c r="BL19" i="10"/>
  <c r="BM18" i="10"/>
  <c r="BL18" i="10"/>
  <c r="BM17" i="10"/>
  <c r="BL17" i="10"/>
  <c r="BM16" i="10"/>
  <c r="BL16" i="10"/>
  <c r="BM15" i="10"/>
  <c r="BL15" i="10"/>
  <c r="BL14" i="10"/>
  <c r="BM14" i="10" s="1"/>
  <c r="BM13" i="10"/>
  <c r="BL13" i="10"/>
  <c r="BM12" i="10"/>
  <c r="BL12" i="10"/>
  <c r="BM11" i="10"/>
  <c r="BL11" i="10"/>
  <c r="BM10" i="10"/>
  <c r="BL10" i="10"/>
  <c r="BM9" i="10"/>
  <c r="BL9" i="10"/>
  <c r="BM8" i="10"/>
  <c r="BL8" i="10"/>
  <c r="BM7" i="10"/>
  <c r="BL7" i="10"/>
  <c r="BF86" i="10"/>
  <c r="BI85" i="10"/>
  <c r="BH85" i="10"/>
  <c r="BG85" i="10"/>
  <c r="BJ85" i="10" s="1"/>
  <c r="BI84" i="10"/>
  <c r="BH84" i="10"/>
  <c r="BG84" i="10"/>
  <c r="BJ84" i="10" s="1"/>
  <c r="BI83" i="10"/>
  <c r="BH83" i="10"/>
  <c r="BG83" i="10"/>
  <c r="BJ83" i="10" s="1"/>
  <c r="BI82" i="10"/>
  <c r="BH82" i="10"/>
  <c r="BG82" i="10"/>
  <c r="BJ82" i="10" s="1"/>
  <c r="BI81" i="10"/>
  <c r="BH81" i="10"/>
  <c r="BG81" i="10"/>
  <c r="BJ81" i="10" s="1"/>
  <c r="BI80" i="10"/>
  <c r="BH80" i="10"/>
  <c r="BG80" i="10"/>
  <c r="BJ80" i="10" s="1"/>
  <c r="BI79" i="10"/>
  <c r="BH79" i="10"/>
  <c r="BG79" i="10"/>
  <c r="BJ79" i="10" s="1"/>
  <c r="BI78" i="10"/>
  <c r="BH78" i="10"/>
  <c r="BG78" i="10"/>
  <c r="BJ78" i="10" s="1"/>
  <c r="BI77" i="10"/>
  <c r="BH77" i="10"/>
  <c r="BG77" i="10"/>
  <c r="BJ77" i="10" s="1"/>
  <c r="BI76" i="10"/>
  <c r="BH76" i="10"/>
  <c r="BG76" i="10"/>
  <c r="BJ76" i="10" s="1"/>
  <c r="BI75" i="10"/>
  <c r="BH75" i="10"/>
  <c r="BG75" i="10"/>
  <c r="BJ75" i="10" s="1"/>
  <c r="BI74" i="10"/>
  <c r="BH74" i="10"/>
  <c r="BG74" i="10"/>
  <c r="BJ74" i="10" s="1"/>
  <c r="BI73" i="10"/>
  <c r="BH73" i="10"/>
  <c r="BG73" i="10"/>
  <c r="BJ73" i="10" s="1"/>
  <c r="BI72" i="10"/>
  <c r="BH72" i="10"/>
  <c r="BG72" i="10"/>
  <c r="BJ72" i="10" s="1"/>
  <c r="BI71" i="10"/>
  <c r="BH71" i="10"/>
  <c r="BG71" i="10"/>
  <c r="BJ71" i="10" s="1"/>
  <c r="BI70" i="10"/>
  <c r="BH70" i="10"/>
  <c r="BG70" i="10"/>
  <c r="BJ70" i="10" s="1"/>
  <c r="BI69" i="10"/>
  <c r="BH69" i="10"/>
  <c r="BG69" i="10"/>
  <c r="BJ69" i="10" s="1"/>
  <c r="BG68" i="10"/>
  <c r="BH68" i="10" s="1"/>
  <c r="BI67" i="10"/>
  <c r="BH67" i="10"/>
  <c r="BG67" i="10"/>
  <c r="BJ67" i="10" s="1"/>
  <c r="BI66" i="10"/>
  <c r="BH66" i="10"/>
  <c r="BG66" i="10"/>
  <c r="BJ66" i="10" s="1"/>
  <c r="BI65" i="10"/>
  <c r="BH65" i="10"/>
  <c r="BG65" i="10"/>
  <c r="BJ65" i="10" s="1"/>
  <c r="BI64" i="10"/>
  <c r="BH64" i="10"/>
  <c r="BG64" i="10"/>
  <c r="BJ64" i="10" s="1"/>
  <c r="BI63" i="10"/>
  <c r="BH63" i="10"/>
  <c r="BG63" i="10"/>
  <c r="BJ63" i="10" s="1"/>
  <c r="BI62" i="10"/>
  <c r="BH62" i="10"/>
  <c r="BG62" i="10"/>
  <c r="BJ62" i="10" s="1"/>
  <c r="BI61" i="10"/>
  <c r="BH61" i="10"/>
  <c r="BG61" i="10"/>
  <c r="BJ61" i="10" s="1"/>
  <c r="BI60" i="10"/>
  <c r="BH60" i="10"/>
  <c r="BG60" i="10"/>
  <c r="BJ60" i="10" s="1"/>
  <c r="BI59" i="10"/>
  <c r="BH59" i="10"/>
  <c r="BG59" i="10"/>
  <c r="BJ59" i="10" s="1"/>
  <c r="BI58" i="10"/>
  <c r="BH58" i="10"/>
  <c r="BG58" i="10"/>
  <c r="BJ58" i="10" s="1"/>
  <c r="BI57" i="10"/>
  <c r="BH57" i="10"/>
  <c r="BG57" i="10"/>
  <c r="BJ57" i="10" s="1"/>
  <c r="BI56" i="10"/>
  <c r="BH56" i="10"/>
  <c r="BG56" i="10"/>
  <c r="BJ56" i="10" s="1"/>
  <c r="BI55" i="10"/>
  <c r="BH55" i="10"/>
  <c r="BG55" i="10"/>
  <c r="BJ55" i="10" s="1"/>
  <c r="BI54" i="10"/>
  <c r="BH54" i="10"/>
  <c r="BG54" i="10"/>
  <c r="BJ54" i="10" s="1"/>
  <c r="BI53" i="10"/>
  <c r="BH53" i="10"/>
  <c r="BG53" i="10"/>
  <c r="BJ53" i="10" s="1"/>
  <c r="BI52" i="10"/>
  <c r="BH52" i="10"/>
  <c r="BG52" i="10"/>
  <c r="BJ52" i="10" s="1"/>
  <c r="BI51" i="10"/>
  <c r="BH51" i="10"/>
  <c r="BG51" i="10"/>
  <c r="BJ51" i="10" s="1"/>
  <c r="BI50" i="10"/>
  <c r="BH50" i="10"/>
  <c r="BG50" i="10"/>
  <c r="BJ50" i="10" s="1"/>
  <c r="BI49" i="10"/>
  <c r="BH49" i="10"/>
  <c r="BG49" i="10"/>
  <c r="BJ49" i="10" s="1"/>
  <c r="BI48" i="10"/>
  <c r="BH48" i="10"/>
  <c r="BG48" i="10"/>
  <c r="BJ48" i="10" s="1"/>
  <c r="BI47" i="10"/>
  <c r="BH47" i="10"/>
  <c r="BG47" i="10"/>
  <c r="BJ47" i="10" s="1"/>
  <c r="BI46" i="10"/>
  <c r="BH46" i="10"/>
  <c r="BG46" i="10"/>
  <c r="BJ46" i="10" s="1"/>
  <c r="BI45" i="10"/>
  <c r="BH45" i="10"/>
  <c r="BG45" i="10"/>
  <c r="BJ45" i="10" s="1"/>
  <c r="BI44" i="10"/>
  <c r="BH44" i="10"/>
  <c r="BG44" i="10"/>
  <c r="BJ44" i="10" s="1"/>
  <c r="BI43" i="10"/>
  <c r="BH43" i="10"/>
  <c r="BG43" i="10"/>
  <c r="BJ43" i="10" s="1"/>
  <c r="BI42" i="10"/>
  <c r="BH42" i="10"/>
  <c r="BG42" i="10"/>
  <c r="BJ42" i="10" s="1"/>
  <c r="BI41" i="10"/>
  <c r="BH41" i="10"/>
  <c r="BG41" i="10"/>
  <c r="BJ41" i="10" s="1"/>
  <c r="BI40" i="10"/>
  <c r="BH40" i="10"/>
  <c r="BG40" i="10"/>
  <c r="BJ40" i="10" s="1"/>
  <c r="BI39" i="10"/>
  <c r="BH39" i="10"/>
  <c r="BG39" i="10"/>
  <c r="BJ39" i="10" s="1"/>
  <c r="BI38" i="10"/>
  <c r="BH38" i="10"/>
  <c r="BG38" i="10"/>
  <c r="BJ38" i="10" s="1"/>
  <c r="BI37" i="10"/>
  <c r="BH37" i="10"/>
  <c r="BG37" i="10"/>
  <c r="BJ37" i="10" s="1"/>
  <c r="BI36" i="10"/>
  <c r="BH36" i="10"/>
  <c r="BG36" i="10"/>
  <c r="BJ36" i="10" s="1"/>
  <c r="BI35" i="10"/>
  <c r="BH35" i="10"/>
  <c r="BG35" i="10"/>
  <c r="BJ35" i="10" s="1"/>
  <c r="BI34" i="10"/>
  <c r="BH34" i="10"/>
  <c r="BG34" i="10"/>
  <c r="BJ34" i="10" s="1"/>
  <c r="BI33" i="10"/>
  <c r="BH33" i="10"/>
  <c r="BG33" i="10"/>
  <c r="BJ33" i="10" s="1"/>
  <c r="BI32" i="10"/>
  <c r="BH32" i="10"/>
  <c r="BG32" i="10"/>
  <c r="BJ32" i="10" s="1"/>
  <c r="BI31" i="10"/>
  <c r="BH31" i="10"/>
  <c r="BG31" i="10"/>
  <c r="BJ31" i="10" s="1"/>
  <c r="BI30" i="10"/>
  <c r="BH30" i="10"/>
  <c r="BG30" i="10"/>
  <c r="BJ30" i="10" s="1"/>
  <c r="BI29" i="10"/>
  <c r="BH29" i="10"/>
  <c r="BG29" i="10"/>
  <c r="BJ29" i="10" s="1"/>
  <c r="BI28" i="10"/>
  <c r="BH28" i="10"/>
  <c r="BG28" i="10"/>
  <c r="BJ28" i="10" s="1"/>
  <c r="BI27" i="10"/>
  <c r="BH27" i="10"/>
  <c r="BG27" i="10"/>
  <c r="BJ27" i="10" s="1"/>
  <c r="BI26" i="10"/>
  <c r="BH26" i="10"/>
  <c r="BG26" i="10"/>
  <c r="BJ26" i="10" s="1"/>
  <c r="BI25" i="10"/>
  <c r="BH25" i="10"/>
  <c r="BG25" i="10"/>
  <c r="BJ25" i="10" s="1"/>
  <c r="BI24" i="10"/>
  <c r="BH24" i="10"/>
  <c r="BG24" i="10"/>
  <c r="BJ24" i="10" s="1"/>
  <c r="BI23" i="10"/>
  <c r="BH23" i="10"/>
  <c r="BG23" i="10"/>
  <c r="BJ23" i="10" s="1"/>
  <c r="BI22" i="10"/>
  <c r="BH22" i="10"/>
  <c r="BG22" i="10"/>
  <c r="BJ22" i="10" s="1"/>
  <c r="BI21" i="10"/>
  <c r="BH21" i="10"/>
  <c r="BG21" i="10"/>
  <c r="BJ21" i="10" s="1"/>
  <c r="BI20" i="10"/>
  <c r="BH20" i="10"/>
  <c r="BG20" i="10"/>
  <c r="BJ20" i="10" s="1"/>
  <c r="BI19" i="10"/>
  <c r="BH19" i="10"/>
  <c r="BG19" i="10"/>
  <c r="BJ19" i="10" s="1"/>
  <c r="BI18" i="10"/>
  <c r="BH18" i="10"/>
  <c r="BG18" i="10"/>
  <c r="BJ18" i="10" s="1"/>
  <c r="BI17" i="10"/>
  <c r="BH17" i="10"/>
  <c r="BG17" i="10"/>
  <c r="BJ17" i="10" s="1"/>
  <c r="BI16" i="10"/>
  <c r="BH16" i="10"/>
  <c r="BG16" i="10"/>
  <c r="BJ16" i="10" s="1"/>
  <c r="BI15" i="10"/>
  <c r="BH15" i="10"/>
  <c r="BG15" i="10"/>
  <c r="BJ15" i="10" s="1"/>
  <c r="BH14" i="10"/>
  <c r="BG14" i="10"/>
  <c r="BI14" i="10" s="1"/>
  <c r="BI13" i="10"/>
  <c r="BH13" i="10"/>
  <c r="BG13" i="10"/>
  <c r="BJ13" i="10" s="1"/>
  <c r="BI12" i="10"/>
  <c r="BH12" i="10"/>
  <c r="BG12" i="10"/>
  <c r="BJ12" i="10" s="1"/>
  <c r="BI11" i="10"/>
  <c r="BH11" i="10"/>
  <c r="BG11" i="10"/>
  <c r="BJ11" i="10" s="1"/>
  <c r="BI10" i="10"/>
  <c r="BH10" i="10"/>
  <c r="BG10" i="10"/>
  <c r="BJ10" i="10" s="1"/>
  <c r="BI9" i="10"/>
  <c r="BH9" i="10"/>
  <c r="BG9" i="10"/>
  <c r="BJ9" i="10" s="1"/>
  <c r="BI8" i="10"/>
  <c r="BH8" i="10"/>
  <c r="BG8" i="10"/>
  <c r="BJ8" i="10" s="1"/>
  <c r="BI7" i="10"/>
  <c r="BH7" i="10"/>
  <c r="BG7" i="10"/>
  <c r="BJ7" i="10" s="1"/>
  <c r="BA86" i="10"/>
  <c r="BC85" i="10"/>
  <c r="BB85" i="10"/>
  <c r="BC84" i="10"/>
  <c r="BB84" i="10"/>
  <c r="BC83" i="10"/>
  <c r="BB83" i="10"/>
  <c r="BC82" i="10"/>
  <c r="BB82" i="10"/>
  <c r="BC81" i="10"/>
  <c r="BB81" i="10"/>
  <c r="BC80" i="10"/>
  <c r="BB80" i="10"/>
  <c r="BC79" i="10"/>
  <c r="BB79" i="10"/>
  <c r="BC78" i="10"/>
  <c r="BB78" i="10"/>
  <c r="BC77" i="10"/>
  <c r="BB77" i="10"/>
  <c r="BC76" i="10"/>
  <c r="BB76" i="10"/>
  <c r="BC75" i="10"/>
  <c r="BB75" i="10"/>
  <c r="BC74" i="10"/>
  <c r="BB74" i="10"/>
  <c r="BC73" i="10"/>
  <c r="BB73" i="10"/>
  <c r="BC72" i="10"/>
  <c r="BB72" i="10"/>
  <c r="BC71" i="10"/>
  <c r="BB71" i="10"/>
  <c r="BC70" i="10"/>
  <c r="BB70" i="10"/>
  <c r="BC69" i="10"/>
  <c r="BB69" i="10"/>
  <c r="BC68" i="10"/>
  <c r="BB68" i="10"/>
  <c r="BC67" i="10"/>
  <c r="BB67" i="10"/>
  <c r="BC66" i="10"/>
  <c r="BB66" i="10"/>
  <c r="BC65" i="10"/>
  <c r="BB65" i="10"/>
  <c r="BC64" i="10"/>
  <c r="BB64" i="10"/>
  <c r="BC63" i="10"/>
  <c r="BB63" i="10"/>
  <c r="BC62" i="10"/>
  <c r="BB62" i="10"/>
  <c r="BC61" i="10"/>
  <c r="BB61" i="10"/>
  <c r="BC60" i="10"/>
  <c r="BB60" i="10"/>
  <c r="BC59" i="10"/>
  <c r="BB59" i="10"/>
  <c r="BC58" i="10"/>
  <c r="BB58" i="10"/>
  <c r="BC57" i="10"/>
  <c r="BB57" i="10"/>
  <c r="BC56" i="10"/>
  <c r="BB56" i="10"/>
  <c r="BC55" i="10"/>
  <c r="BB55" i="10"/>
  <c r="BC54" i="10"/>
  <c r="BB54" i="10"/>
  <c r="BC53" i="10"/>
  <c r="BB53" i="10"/>
  <c r="BC52" i="10"/>
  <c r="BB52" i="10"/>
  <c r="BC51" i="10"/>
  <c r="BB51" i="10"/>
  <c r="BC50" i="10"/>
  <c r="BB50" i="10"/>
  <c r="BC49" i="10"/>
  <c r="BB49" i="10"/>
  <c r="BC48" i="10"/>
  <c r="BB48" i="10"/>
  <c r="BC47" i="10"/>
  <c r="BB47" i="10"/>
  <c r="BC46" i="10"/>
  <c r="BB46" i="10"/>
  <c r="BC45" i="10"/>
  <c r="BB45" i="10"/>
  <c r="BC44" i="10"/>
  <c r="BB44" i="10"/>
  <c r="BC43" i="10"/>
  <c r="BB43" i="10"/>
  <c r="BC42" i="10"/>
  <c r="BB42" i="10"/>
  <c r="BC41" i="10"/>
  <c r="BB41" i="10"/>
  <c r="BC40" i="10"/>
  <c r="BB40" i="10"/>
  <c r="BB39" i="10"/>
  <c r="BC38" i="10"/>
  <c r="BB38" i="10"/>
  <c r="BC37" i="10"/>
  <c r="BB37" i="10"/>
  <c r="BC36" i="10"/>
  <c r="BB36" i="10"/>
  <c r="BC35" i="10"/>
  <c r="BB35" i="10"/>
  <c r="BC34" i="10"/>
  <c r="BB34" i="10"/>
  <c r="BC33" i="10"/>
  <c r="BB33" i="10"/>
  <c r="BC32" i="10"/>
  <c r="BB32" i="10"/>
  <c r="BC31" i="10"/>
  <c r="BB31" i="10"/>
  <c r="BC30" i="10"/>
  <c r="BB30" i="10"/>
  <c r="BC29" i="10"/>
  <c r="BB29" i="10"/>
  <c r="BC28" i="10"/>
  <c r="BB28" i="10"/>
  <c r="BC27" i="10"/>
  <c r="BB27" i="10"/>
  <c r="BC26" i="10"/>
  <c r="BB26" i="10"/>
  <c r="BC25" i="10"/>
  <c r="BB25" i="10"/>
  <c r="BC24" i="10"/>
  <c r="BB24" i="10"/>
  <c r="BC23" i="10"/>
  <c r="BB23" i="10"/>
  <c r="BC22" i="10"/>
  <c r="BB22" i="10"/>
  <c r="BC21" i="10"/>
  <c r="BB21" i="10"/>
  <c r="BC20" i="10"/>
  <c r="BB20" i="10"/>
  <c r="BC19" i="10"/>
  <c r="BB19" i="10"/>
  <c r="BC18" i="10"/>
  <c r="BB18" i="10"/>
  <c r="BC17" i="10"/>
  <c r="BB17" i="10"/>
  <c r="BC16" i="10"/>
  <c r="BB16" i="10"/>
  <c r="BC15" i="10"/>
  <c r="BB15" i="10"/>
  <c r="BC14" i="10"/>
  <c r="BB14" i="10"/>
  <c r="BC13" i="10"/>
  <c r="BB13" i="10"/>
  <c r="BC12" i="10"/>
  <c r="BB12" i="10"/>
  <c r="BC11" i="10"/>
  <c r="BB11" i="10"/>
  <c r="BC10" i="10"/>
  <c r="BB10" i="10"/>
  <c r="BC9" i="10"/>
  <c r="BB9" i="10"/>
  <c r="BC8" i="10"/>
  <c r="BB8" i="10"/>
  <c r="BC7" i="10"/>
  <c r="BB7" i="10"/>
  <c r="AV86" i="10"/>
  <c r="AW85" i="10"/>
  <c r="AW84" i="10"/>
  <c r="AW83" i="10"/>
  <c r="AW82" i="10"/>
  <c r="AW81" i="10"/>
  <c r="AW80" i="10"/>
  <c r="AW79" i="10"/>
  <c r="AW78" i="10"/>
  <c r="AW77" i="10"/>
  <c r="AW76" i="10"/>
  <c r="AW75" i="10"/>
  <c r="AW74" i="10"/>
  <c r="AW73" i="10"/>
  <c r="AW72" i="10"/>
  <c r="AW71" i="10"/>
  <c r="AW70" i="10"/>
  <c r="AW69" i="10"/>
  <c r="AW68" i="10"/>
  <c r="AW67" i="10"/>
  <c r="AW66" i="10"/>
  <c r="AW65" i="10"/>
  <c r="AW64" i="10"/>
  <c r="AW63" i="10"/>
  <c r="AW62" i="10"/>
  <c r="AW61" i="10"/>
  <c r="AW60" i="10"/>
  <c r="AW59" i="10"/>
  <c r="AW58" i="10"/>
  <c r="AW57" i="10"/>
  <c r="AW56" i="10"/>
  <c r="AW55" i="10"/>
  <c r="AW54" i="10"/>
  <c r="AW53" i="10"/>
  <c r="AW52" i="10"/>
  <c r="AW51" i="10"/>
  <c r="AW50" i="10"/>
  <c r="AW49" i="10"/>
  <c r="AW48" i="10"/>
  <c r="AW47" i="10"/>
  <c r="AW46" i="10"/>
  <c r="AW45" i="10"/>
  <c r="AW44" i="10"/>
  <c r="AW43" i="10"/>
  <c r="AW42" i="10"/>
  <c r="AW41" i="10"/>
  <c r="AW40" i="10"/>
  <c r="AW39" i="10"/>
  <c r="AW38" i="10"/>
  <c r="AW37" i="10"/>
  <c r="AW36" i="10"/>
  <c r="AW35" i="10"/>
  <c r="AW34" i="10"/>
  <c r="AW33" i="10"/>
  <c r="AW32" i="10"/>
  <c r="AW31" i="10"/>
  <c r="AW30" i="10"/>
  <c r="AW29" i="10"/>
  <c r="AW28" i="10"/>
  <c r="AW27" i="10"/>
  <c r="AW26" i="10"/>
  <c r="AW25" i="10"/>
  <c r="AW24" i="10"/>
  <c r="AW23" i="10"/>
  <c r="AW22" i="10"/>
  <c r="AW21" i="10"/>
  <c r="AW20" i="10"/>
  <c r="AW19" i="10"/>
  <c r="AW18" i="10"/>
  <c r="AW17" i="10"/>
  <c r="AW16" i="10"/>
  <c r="AW15" i="10"/>
  <c r="AW14" i="10"/>
  <c r="AW13" i="10"/>
  <c r="AW12" i="10"/>
  <c r="AW11" i="10"/>
  <c r="AW10" i="10"/>
  <c r="AW9" i="10"/>
  <c r="AW8" i="10"/>
  <c r="AW7" i="10"/>
  <c r="AQ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L86" i="10"/>
  <c r="AM85" i="10"/>
  <c r="AO84" i="10"/>
  <c r="AN84" i="10"/>
  <c r="AM84" i="10"/>
  <c r="AP84" i="10" s="1"/>
  <c r="AO83" i="10"/>
  <c r="AN83" i="10"/>
  <c r="AM83" i="10"/>
  <c r="AP83" i="10" s="1"/>
  <c r="AO82" i="10"/>
  <c r="AM82" i="10"/>
  <c r="AO81" i="10"/>
  <c r="AN81" i="10"/>
  <c r="AM81" i="10"/>
  <c r="AP81" i="10" s="1"/>
  <c r="AO80" i="10"/>
  <c r="AN80" i="10"/>
  <c r="AM80" i="10"/>
  <c r="AP80" i="10" s="1"/>
  <c r="AO79" i="10"/>
  <c r="AN79" i="10"/>
  <c r="AM79" i="10"/>
  <c r="AP79" i="10" s="1"/>
  <c r="AO78" i="10"/>
  <c r="AN78" i="10"/>
  <c r="AM78" i="10"/>
  <c r="AP78" i="10" s="1"/>
  <c r="AO77" i="10"/>
  <c r="AN77" i="10"/>
  <c r="AM77" i="10"/>
  <c r="AP77" i="10" s="1"/>
  <c r="AO76" i="10"/>
  <c r="AN76" i="10"/>
  <c r="AM76" i="10"/>
  <c r="AP76" i="10" s="1"/>
  <c r="AO75" i="10"/>
  <c r="AN75" i="10"/>
  <c r="AM75" i="10"/>
  <c r="AP75" i="10" s="1"/>
  <c r="AO74" i="10"/>
  <c r="AN74" i="10"/>
  <c r="AM74" i="10"/>
  <c r="AP74" i="10" s="1"/>
  <c r="AO73" i="10"/>
  <c r="AN73" i="10"/>
  <c r="AM73" i="10"/>
  <c r="AP73" i="10" s="1"/>
  <c r="AO72" i="10"/>
  <c r="AN72" i="10"/>
  <c r="AM72" i="10"/>
  <c r="AP72" i="10" s="1"/>
  <c r="AO71" i="10"/>
  <c r="AN71" i="10"/>
  <c r="AM71" i="10"/>
  <c r="AP71" i="10" s="1"/>
  <c r="AO70" i="10"/>
  <c r="AN70" i="10"/>
  <c r="AM70" i="10"/>
  <c r="AP70" i="10" s="1"/>
  <c r="AO69" i="10"/>
  <c r="AN69" i="10"/>
  <c r="AM69" i="10"/>
  <c r="AP69" i="10" s="1"/>
  <c r="AO68" i="10"/>
  <c r="AN68" i="10"/>
  <c r="AM68" i="10"/>
  <c r="AP68" i="10" s="1"/>
  <c r="AO67" i="10"/>
  <c r="AN67" i="10"/>
  <c r="AM67" i="10"/>
  <c r="AP67" i="10" s="1"/>
  <c r="AO66" i="10"/>
  <c r="AN66" i="10"/>
  <c r="AM66" i="10"/>
  <c r="AP66" i="10" s="1"/>
  <c r="AO65" i="10"/>
  <c r="AN65" i="10"/>
  <c r="AM65" i="10"/>
  <c r="AP65" i="10" s="1"/>
  <c r="AO64" i="10"/>
  <c r="AN64" i="10"/>
  <c r="AM64" i="10"/>
  <c r="AP64" i="10" s="1"/>
  <c r="AO63" i="10"/>
  <c r="AN63" i="10"/>
  <c r="AM63" i="10"/>
  <c r="AP63" i="10" s="1"/>
  <c r="AO62" i="10"/>
  <c r="AN62" i="10"/>
  <c r="AM62" i="10"/>
  <c r="AP62" i="10" s="1"/>
  <c r="AO61" i="10"/>
  <c r="AN61" i="10"/>
  <c r="AM61" i="10"/>
  <c r="AP61" i="10" s="1"/>
  <c r="AO60" i="10"/>
  <c r="AN60" i="10"/>
  <c r="AM60" i="10"/>
  <c r="AP60" i="10" s="1"/>
  <c r="AO59" i="10"/>
  <c r="AN59" i="10"/>
  <c r="AM59" i="10"/>
  <c r="AP59" i="10" s="1"/>
  <c r="AO58" i="10"/>
  <c r="AN58" i="10"/>
  <c r="AM58" i="10"/>
  <c r="AO57" i="10"/>
  <c r="AN57" i="10"/>
  <c r="AM57" i="10"/>
  <c r="AP57" i="10" s="1"/>
  <c r="AO56" i="10"/>
  <c r="AN56" i="10"/>
  <c r="AM56" i="10"/>
  <c r="AP56" i="10" s="1"/>
  <c r="AO55" i="10"/>
  <c r="AN55" i="10"/>
  <c r="AM55" i="10"/>
  <c r="AP55" i="10" s="1"/>
  <c r="AO54" i="10"/>
  <c r="AN54" i="10"/>
  <c r="AM54" i="10"/>
  <c r="AP54" i="10" s="1"/>
  <c r="AO53" i="10"/>
  <c r="AN53" i="10"/>
  <c r="AM53" i="10"/>
  <c r="AP53" i="10" s="1"/>
  <c r="AO52" i="10"/>
  <c r="AN52" i="10"/>
  <c r="AM52" i="10"/>
  <c r="AP52" i="10" s="1"/>
  <c r="AO51" i="10"/>
  <c r="AN51" i="10"/>
  <c r="AM51" i="10"/>
  <c r="AP51" i="10" s="1"/>
  <c r="AO50" i="10"/>
  <c r="AN50" i="10"/>
  <c r="AM50" i="10"/>
  <c r="AP50" i="10" s="1"/>
  <c r="AO49" i="10"/>
  <c r="AN49" i="10"/>
  <c r="AM49" i="10"/>
  <c r="AP49" i="10" s="1"/>
  <c r="AO48" i="10"/>
  <c r="AN48" i="10"/>
  <c r="AM48" i="10"/>
  <c r="AP48" i="10" s="1"/>
  <c r="AO47" i="10"/>
  <c r="AN47" i="10"/>
  <c r="AM47" i="10"/>
  <c r="AP47" i="10" s="1"/>
  <c r="AO46" i="10"/>
  <c r="AN46" i="10"/>
  <c r="AM46" i="10"/>
  <c r="AP46" i="10" s="1"/>
  <c r="AO45" i="10"/>
  <c r="AN45" i="10"/>
  <c r="AM45" i="10"/>
  <c r="AP45" i="10" s="1"/>
  <c r="AO44" i="10"/>
  <c r="AN44" i="10"/>
  <c r="AM44" i="10"/>
  <c r="AP44" i="10" s="1"/>
  <c r="AO43" i="10"/>
  <c r="AN43" i="10"/>
  <c r="AM43" i="10"/>
  <c r="AP43" i="10" s="1"/>
  <c r="AO42" i="10"/>
  <c r="AN42" i="10"/>
  <c r="AM42" i="10"/>
  <c r="AP42" i="10" s="1"/>
  <c r="AN41" i="10"/>
  <c r="AM41" i="10"/>
  <c r="AO41" i="10" s="1"/>
  <c r="AO40" i="10"/>
  <c r="AN40" i="10"/>
  <c r="AM40" i="10"/>
  <c r="AP40" i="10" s="1"/>
  <c r="AO39" i="10"/>
  <c r="AN39" i="10"/>
  <c r="AM39" i="10"/>
  <c r="AO38" i="10"/>
  <c r="AN38" i="10"/>
  <c r="AM38" i="10"/>
  <c r="AP38" i="10" s="1"/>
  <c r="AO37" i="10"/>
  <c r="AN37" i="10"/>
  <c r="AM37" i="10"/>
  <c r="AP37" i="10" s="1"/>
  <c r="AO36" i="10"/>
  <c r="AN36" i="10"/>
  <c r="AM36" i="10"/>
  <c r="AP36" i="10" s="1"/>
  <c r="AO35" i="10"/>
  <c r="AN35" i="10"/>
  <c r="AM35" i="10"/>
  <c r="AP35" i="10" s="1"/>
  <c r="AN34" i="10"/>
  <c r="AM34" i="10"/>
  <c r="AO34" i="10" s="1"/>
  <c r="AO33" i="10"/>
  <c r="AN33" i="10"/>
  <c r="AM33" i="10"/>
  <c r="AP33" i="10" s="1"/>
  <c r="AO32" i="10"/>
  <c r="AN32" i="10"/>
  <c r="AM32" i="10"/>
  <c r="AP32" i="10" s="1"/>
  <c r="AN31" i="10"/>
  <c r="AM31" i="10"/>
  <c r="AO31" i="10" s="1"/>
  <c r="AO30" i="10"/>
  <c r="AN30" i="10"/>
  <c r="AM30" i="10"/>
  <c r="AP30" i="10" s="1"/>
  <c r="AO29" i="10"/>
  <c r="AN29" i="10"/>
  <c r="AM29" i="10"/>
  <c r="AP29" i="10" s="1"/>
  <c r="AO28" i="10"/>
  <c r="AN28" i="10"/>
  <c r="AM28" i="10"/>
  <c r="AP28" i="10" s="1"/>
  <c r="AO27" i="10"/>
  <c r="AN27" i="10"/>
  <c r="AM27" i="10"/>
  <c r="AP27" i="10" s="1"/>
  <c r="AO26" i="10"/>
  <c r="AN26" i="10"/>
  <c r="AM26" i="10"/>
  <c r="AP26" i="10" s="1"/>
  <c r="AO25" i="10"/>
  <c r="AN25" i="10"/>
  <c r="AM25" i="10"/>
  <c r="AP25" i="10" s="1"/>
  <c r="AO24" i="10"/>
  <c r="AN24" i="10"/>
  <c r="AM24" i="10"/>
  <c r="AP24" i="10" s="1"/>
  <c r="AO23" i="10"/>
  <c r="AN23" i="10"/>
  <c r="AM23" i="10"/>
  <c r="AP23" i="10" s="1"/>
  <c r="AO22" i="10"/>
  <c r="AN22" i="10"/>
  <c r="AM22" i="10"/>
  <c r="AP22" i="10" s="1"/>
  <c r="AO21" i="10"/>
  <c r="AN21" i="10"/>
  <c r="AM21" i="10"/>
  <c r="AP21" i="10" s="1"/>
  <c r="AO20" i="10"/>
  <c r="AN20" i="10"/>
  <c r="AM20" i="10"/>
  <c r="AP20" i="10" s="1"/>
  <c r="AO19" i="10"/>
  <c r="AN19" i="10"/>
  <c r="AM19" i="10"/>
  <c r="AP19" i="10" s="1"/>
  <c r="AO18" i="10"/>
  <c r="AN18" i="10"/>
  <c r="AM18" i="10"/>
  <c r="AP18" i="10" s="1"/>
  <c r="AO17" i="10"/>
  <c r="AN17" i="10"/>
  <c r="AM17" i="10"/>
  <c r="AP17" i="10" s="1"/>
  <c r="AO16" i="10"/>
  <c r="AN16" i="10"/>
  <c r="AM16" i="10"/>
  <c r="AP16" i="10" s="1"/>
  <c r="AO15" i="10"/>
  <c r="AN15" i="10"/>
  <c r="AM15" i="10"/>
  <c r="AP15" i="10" s="1"/>
  <c r="AO14" i="10"/>
  <c r="AM14" i="10"/>
  <c r="AO13" i="10"/>
  <c r="AN13" i="10"/>
  <c r="AM13" i="10"/>
  <c r="AP13" i="10" s="1"/>
  <c r="AO12" i="10"/>
  <c r="AN12" i="10"/>
  <c r="AM12" i="10"/>
  <c r="AP12" i="10" s="1"/>
  <c r="AO11" i="10"/>
  <c r="AN11" i="10"/>
  <c r="AM11" i="10"/>
  <c r="AP11" i="10" s="1"/>
  <c r="AO10" i="10"/>
  <c r="AN10" i="10"/>
  <c r="AM10" i="10"/>
  <c r="AP10" i="10" s="1"/>
  <c r="AO9" i="10"/>
  <c r="AN9" i="10"/>
  <c r="AM9" i="10"/>
  <c r="AP9" i="10" s="1"/>
  <c r="AO8" i="10"/>
  <c r="AN8" i="10"/>
  <c r="AM8" i="10"/>
  <c r="AP8" i="10" s="1"/>
  <c r="AO7" i="10"/>
  <c r="AN7" i="10"/>
  <c r="AM7" i="10"/>
  <c r="AP7" i="10" s="1"/>
  <c r="AG86" i="10"/>
  <c r="AH85" i="10"/>
  <c r="AI85" i="10" s="1"/>
  <c r="AI84" i="10"/>
  <c r="AH84" i="10"/>
  <c r="AH83" i="10"/>
  <c r="AI83" i="10" s="1"/>
  <c r="AI82" i="10"/>
  <c r="AH82" i="10"/>
  <c r="AH81" i="10"/>
  <c r="AI81" i="10" s="1"/>
  <c r="AI80" i="10"/>
  <c r="AH80" i="10"/>
  <c r="AH79" i="10"/>
  <c r="AI79" i="10" s="1"/>
  <c r="AI78" i="10"/>
  <c r="AH78" i="10"/>
  <c r="AH77" i="10"/>
  <c r="AI77" i="10" s="1"/>
  <c r="AI76" i="10"/>
  <c r="AH76" i="10"/>
  <c r="AH75" i="10"/>
  <c r="AI75" i="10" s="1"/>
  <c r="AI74" i="10"/>
  <c r="AH74" i="10"/>
  <c r="AH73" i="10"/>
  <c r="AI73" i="10" s="1"/>
  <c r="AI72" i="10"/>
  <c r="AH72" i="10"/>
  <c r="AH71" i="10"/>
  <c r="AI71" i="10" s="1"/>
  <c r="AI70" i="10"/>
  <c r="AH70" i="10"/>
  <c r="AH69" i="10"/>
  <c r="AI69" i="10" s="1"/>
  <c r="AI68" i="10"/>
  <c r="AH68" i="10"/>
  <c r="AH67" i="10"/>
  <c r="AI67" i="10" s="1"/>
  <c r="AI66" i="10"/>
  <c r="AH66" i="10"/>
  <c r="AH65" i="10"/>
  <c r="AI65" i="10" s="1"/>
  <c r="AI64" i="10"/>
  <c r="AH64" i="10"/>
  <c r="AH63" i="10"/>
  <c r="AI63" i="10" s="1"/>
  <c r="AI62" i="10"/>
  <c r="AH62" i="10"/>
  <c r="AH61" i="10"/>
  <c r="AI61" i="10" s="1"/>
  <c r="AI60" i="10"/>
  <c r="AH60" i="10"/>
  <c r="AH59" i="10"/>
  <c r="AI59" i="10" s="1"/>
  <c r="AI58" i="10"/>
  <c r="AH58" i="10"/>
  <c r="AH57" i="10"/>
  <c r="AI57" i="10" s="1"/>
  <c r="AI56" i="10"/>
  <c r="AH56" i="10"/>
  <c r="AH55" i="10"/>
  <c r="AI55" i="10" s="1"/>
  <c r="AI54" i="10"/>
  <c r="AH54" i="10"/>
  <c r="AH53" i="10"/>
  <c r="AI53" i="10" s="1"/>
  <c r="AI52" i="10"/>
  <c r="AH52" i="10"/>
  <c r="AH51" i="10"/>
  <c r="AI51" i="10" s="1"/>
  <c r="AI50" i="10"/>
  <c r="AH50" i="10"/>
  <c r="AH49" i="10"/>
  <c r="AI49" i="10" s="1"/>
  <c r="AI48" i="10"/>
  <c r="AH48" i="10"/>
  <c r="AH47" i="10"/>
  <c r="AI47" i="10" s="1"/>
  <c r="AI46" i="10"/>
  <c r="AH46" i="10"/>
  <c r="AH45" i="10"/>
  <c r="AI45" i="10" s="1"/>
  <c r="AI44" i="10"/>
  <c r="AH44" i="10"/>
  <c r="AH43" i="10"/>
  <c r="AI43" i="10" s="1"/>
  <c r="AI42" i="10"/>
  <c r="AH42" i="10"/>
  <c r="AH41" i="10"/>
  <c r="AI41" i="10" s="1"/>
  <c r="AI40" i="10"/>
  <c r="AH40" i="10"/>
  <c r="AH39" i="10"/>
  <c r="AI39" i="10" s="1"/>
  <c r="AI38" i="10"/>
  <c r="AH38" i="10"/>
  <c r="AH37" i="10"/>
  <c r="AI37" i="10" s="1"/>
  <c r="AI36" i="10"/>
  <c r="AH36" i="10"/>
  <c r="AH35" i="10"/>
  <c r="AI35" i="10" s="1"/>
  <c r="AI34" i="10"/>
  <c r="AH34" i="10"/>
  <c r="AH33" i="10"/>
  <c r="AI33" i="10" s="1"/>
  <c r="AI32" i="10"/>
  <c r="AH32" i="10"/>
  <c r="AH31" i="10"/>
  <c r="AI31" i="10" s="1"/>
  <c r="AI30" i="10"/>
  <c r="AH30" i="10"/>
  <c r="AH29" i="10"/>
  <c r="AI29" i="10" s="1"/>
  <c r="AI28" i="10"/>
  <c r="AH28" i="10"/>
  <c r="AH27" i="10"/>
  <c r="AI27" i="10" s="1"/>
  <c r="AI26" i="10"/>
  <c r="AH26" i="10"/>
  <c r="AH25" i="10"/>
  <c r="AI25" i="10" s="1"/>
  <c r="AI24" i="10"/>
  <c r="AH24" i="10"/>
  <c r="AH23" i="10"/>
  <c r="AI23" i="10" s="1"/>
  <c r="AI22" i="10"/>
  <c r="AH22" i="10"/>
  <c r="AH21" i="10"/>
  <c r="AI21" i="10" s="1"/>
  <c r="AI20" i="10"/>
  <c r="AH20" i="10"/>
  <c r="AH19" i="10"/>
  <c r="AI19" i="10" s="1"/>
  <c r="AI18" i="10"/>
  <c r="AH18" i="10"/>
  <c r="AH17" i="10"/>
  <c r="AI17" i="10" s="1"/>
  <c r="AI16" i="10"/>
  <c r="AH16" i="10"/>
  <c r="AH15" i="10"/>
  <c r="AI15" i="10" s="1"/>
  <c r="AH14" i="10"/>
  <c r="AI14" i="10" s="1"/>
  <c r="AH13" i="10"/>
  <c r="AI13" i="10" s="1"/>
  <c r="AI12" i="10"/>
  <c r="AH12" i="10"/>
  <c r="AH11" i="10"/>
  <c r="AI11" i="10" s="1"/>
  <c r="AI10" i="10"/>
  <c r="AH10" i="10"/>
  <c r="AH9" i="10"/>
  <c r="AI9" i="10" s="1"/>
  <c r="AI8" i="10"/>
  <c r="AH8" i="10"/>
  <c r="AH7" i="10"/>
  <c r="AI7" i="10" s="1"/>
  <c r="AB86" i="10"/>
  <c r="AC85" i="10"/>
  <c r="AC84" i="10"/>
  <c r="AC83" i="10"/>
  <c r="AE82" i="10"/>
  <c r="AC82" i="10"/>
  <c r="AE81" i="10"/>
  <c r="AD81" i="10"/>
  <c r="AC81" i="10"/>
  <c r="AC80" i="10"/>
  <c r="AE80" i="10" s="1"/>
  <c r="AC79" i="10"/>
  <c r="AE78" i="10"/>
  <c r="AC78" i="10"/>
  <c r="AE77" i="10"/>
  <c r="AD77" i="10"/>
  <c r="AC77" i="10"/>
  <c r="AC76" i="10"/>
  <c r="AE76" i="10" s="1"/>
  <c r="AC75" i="10"/>
  <c r="AD75" i="10" s="1"/>
  <c r="AE74" i="10"/>
  <c r="AC74" i="10"/>
  <c r="AE73" i="10"/>
  <c r="AD73" i="10"/>
  <c r="AC73" i="10"/>
  <c r="AC72" i="10"/>
  <c r="AC71" i="10"/>
  <c r="AD71" i="10" s="1"/>
  <c r="AE70" i="10"/>
  <c r="AC70" i="10"/>
  <c r="AE69" i="10"/>
  <c r="AD69" i="10"/>
  <c r="AC69" i="10"/>
  <c r="AC68" i="10"/>
  <c r="AC67" i="10"/>
  <c r="AE66" i="10"/>
  <c r="AC66" i="10"/>
  <c r="AE65" i="10"/>
  <c r="AD65" i="10"/>
  <c r="AC65" i="10"/>
  <c r="AC64" i="10"/>
  <c r="AE64" i="10" s="1"/>
  <c r="AC63" i="10"/>
  <c r="AD63" i="10" s="1"/>
  <c r="AE62" i="10"/>
  <c r="AC62" i="10"/>
  <c r="AE61" i="10"/>
  <c r="AD61" i="10"/>
  <c r="AC61" i="10"/>
  <c r="AC60" i="10"/>
  <c r="AC59" i="10"/>
  <c r="AE58" i="10"/>
  <c r="AC58" i="10"/>
  <c r="AE57" i="10"/>
  <c r="AD57" i="10"/>
  <c r="AC57" i="10"/>
  <c r="AC56" i="10"/>
  <c r="AC55" i="10"/>
  <c r="AE54" i="10"/>
  <c r="AC54" i="10"/>
  <c r="AE53" i="10"/>
  <c r="AD53" i="10"/>
  <c r="AC53" i="10"/>
  <c r="AC52" i="10"/>
  <c r="AC51" i="10"/>
  <c r="AE50" i="10"/>
  <c r="AC50" i="10"/>
  <c r="AE49" i="10"/>
  <c r="AD49" i="10"/>
  <c r="AC49" i="10"/>
  <c r="AC48" i="10"/>
  <c r="AC47" i="10"/>
  <c r="AD47" i="10" s="1"/>
  <c r="AE46" i="10"/>
  <c r="AC46" i="10"/>
  <c r="AE45" i="10"/>
  <c r="AD45" i="10"/>
  <c r="AC45" i="10"/>
  <c r="AC44" i="10"/>
  <c r="AC43" i="10"/>
  <c r="AD43" i="10" s="1"/>
  <c r="AE42" i="10"/>
  <c r="AC42" i="10"/>
  <c r="AE41" i="10"/>
  <c r="AD41" i="10"/>
  <c r="AC41" i="10"/>
  <c r="AC40" i="10"/>
  <c r="AC39" i="10"/>
  <c r="AE38" i="10"/>
  <c r="AD38" i="10"/>
  <c r="AC38" i="10"/>
  <c r="AE37" i="10"/>
  <c r="AD37" i="10"/>
  <c r="AC37" i="10"/>
  <c r="AC36" i="10"/>
  <c r="AC35" i="10"/>
  <c r="AD35" i="10" s="1"/>
  <c r="AE34" i="10"/>
  <c r="AC34" i="10"/>
  <c r="AE33" i="10"/>
  <c r="AD33" i="10"/>
  <c r="AC33" i="10"/>
  <c r="AC32" i="10"/>
  <c r="AC31" i="10"/>
  <c r="AE30" i="10"/>
  <c r="AD30" i="10"/>
  <c r="AC30" i="10"/>
  <c r="AE29" i="10"/>
  <c r="AD29" i="10"/>
  <c r="AC29" i="10"/>
  <c r="AC28" i="10"/>
  <c r="AC27" i="10"/>
  <c r="AD27" i="10" s="1"/>
  <c r="AE26" i="10"/>
  <c r="AD26" i="10"/>
  <c r="AC26" i="10"/>
  <c r="AE25" i="10"/>
  <c r="AD25" i="10"/>
  <c r="AC25" i="10"/>
  <c r="AC24" i="10"/>
  <c r="AC23" i="10"/>
  <c r="AD23" i="10" s="1"/>
  <c r="AE22" i="10"/>
  <c r="AD22" i="10"/>
  <c r="AC22" i="10"/>
  <c r="AE21" i="10"/>
  <c r="AD21" i="10"/>
  <c r="AC21" i="10"/>
  <c r="AC20" i="10"/>
  <c r="AC19" i="10"/>
  <c r="AE18" i="10"/>
  <c r="AD18" i="10"/>
  <c r="AC18" i="10"/>
  <c r="AE17" i="10"/>
  <c r="AD17" i="10"/>
  <c r="AC17" i="10"/>
  <c r="AC16" i="10"/>
  <c r="AC15" i="10"/>
  <c r="AD15" i="10" s="1"/>
  <c r="AE14" i="10"/>
  <c r="AD14" i="10"/>
  <c r="AC14" i="10"/>
  <c r="AE13" i="10"/>
  <c r="AD13" i="10"/>
  <c r="AC13" i="10"/>
  <c r="AC12" i="10"/>
  <c r="AC11" i="10"/>
  <c r="AE10" i="10"/>
  <c r="AD10" i="10"/>
  <c r="AC10" i="10"/>
  <c r="AE9" i="10"/>
  <c r="AD9" i="10"/>
  <c r="AC9" i="10"/>
  <c r="AC8" i="10"/>
  <c r="AC7" i="10"/>
  <c r="W86" i="10"/>
  <c r="X85" i="10"/>
  <c r="Y85" i="10" s="1"/>
  <c r="X84" i="10"/>
  <c r="Y84" i="10" s="1"/>
  <c r="X83" i="10"/>
  <c r="Y83" i="10" s="1"/>
  <c r="X82" i="10"/>
  <c r="Y82" i="10" s="1"/>
  <c r="X81" i="10"/>
  <c r="Y81" i="10" s="1"/>
  <c r="X80" i="10"/>
  <c r="Y80" i="10" s="1"/>
  <c r="X79" i="10"/>
  <c r="Y79" i="10" s="1"/>
  <c r="X78" i="10"/>
  <c r="Y78" i="10" s="1"/>
  <c r="X77" i="10"/>
  <c r="Y77" i="10" s="1"/>
  <c r="X76" i="10"/>
  <c r="Y76" i="10" s="1"/>
  <c r="X75" i="10"/>
  <c r="Y75" i="10" s="1"/>
  <c r="X74" i="10"/>
  <c r="Y74" i="10" s="1"/>
  <c r="X73" i="10"/>
  <c r="Y73" i="10" s="1"/>
  <c r="X72" i="10"/>
  <c r="Y72" i="10" s="1"/>
  <c r="X71" i="10"/>
  <c r="Y71" i="10" s="1"/>
  <c r="X70" i="10"/>
  <c r="Y70" i="10" s="1"/>
  <c r="X69" i="10"/>
  <c r="Y69" i="10" s="1"/>
  <c r="X68" i="10"/>
  <c r="Y68" i="10" s="1"/>
  <c r="X67" i="10"/>
  <c r="Y67" i="10" s="1"/>
  <c r="X66" i="10"/>
  <c r="Y66" i="10" s="1"/>
  <c r="X65" i="10"/>
  <c r="Y65" i="10" s="1"/>
  <c r="X64" i="10"/>
  <c r="Y64" i="10" s="1"/>
  <c r="X63" i="10"/>
  <c r="Y63" i="10" s="1"/>
  <c r="X62" i="10"/>
  <c r="Y62" i="10" s="1"/>
  <c r="X61" i="10"/>
  <c r="Y61" i="10" s="1"/>
  <c r="X60" i="10"/>
  <c r="Y60" i="10" s="1"/>
  <c r="X59" i="10"/>
  <c r="Y59" i="10" s="1"/>
  <c r="X58" i="10"/>
  <c r="Y58" i="10" s="1"/>
  <c r="X57" i="10"/>
  <c r="Y57" i="10" s="1"/>
  <c r="X56" i="10"/>
  <c r="Y56" i="10" s="1"/>
  <c r="X55" i="10"/>
  <c r="Y55" i="10" s="1"/>
  <c r="X54" i="10"/>
  <c r="Y54" i="10" s="1"/>
  <c r="X53" i="10"/>
  <c r="Y53" i="10" s="1"/>
  <c r="X52" i="10"/>
  <c r="Y52" i="10" s="1"/>
  <c r="X51" i="10"/>
  <c r="Y51" i="10" s="1"/>
  <c r="X50" i="10"/>
  <c r="Y50" i="10" s="1"/>
  <c r="X49" i="10"/>
  <c r="Y49" i="10" s="1"/>
  <c r="X48" i="10"/>
  <c r="Y48" i="10" s="1"/>
  <c r="X47" i="10"/>
  <c r="Y47" i="10" s="1"/>
  <c r="X46" i="10"/>
  <c r="Y46" i="10" s="1"/>
  <c r="X45" i="10"/>
  <c r="Y45" i="10" s="1"/>
  <c r="X44" i="10"/>
  <c r="Y44" i="10" s="1"/>
  <c r="X43" i="10"/>
  <c r="Y43" i="10" s="1"/>
  <c r="X42" i="10"/>
  <c r="Y42" i="10" s="1"/>
  <c r="X41" i="10"/>
  <c r="Y41" i="10" s="1"/>
  <c r="X40" i="10"/>
  <c r="Y40" i="10" s="1"/>
  <c r="X39" i="10"/>
  <c r="Y39" i="10" s="1"/>
  <c r="X38" i="10"/>
  <c r="Y38" i="10" s="1"/>
  <c r="X37" i="10"/>
  <c r="Y37" i="10" s="1"/>
  <c r="X36" i="10"/>
  <c r="Y36" i="10" s="1"/>
  <c r="X35" i="10"/>
  <c r="Y35" i="10" s="1"/>
  <c r="X34" i="10"/>
  <c r="Y34" i="10" s="1"/>
  <c r="X33" i="10"/>
  <c r="Y33" i="10" s="1"/>
  <c r="X32" i="10"/>
  <c r="Y32" i="10" s="1"/>
  <c r="X31" i="10"/>
  <c r="Y31" i="10" s="1"/>
  <c r="X30" i="10"/>
  <c r="Y30" i="10" s="1"/>
  <c r="X29" i="10"/>
  <c r="Y29" i="10" s="1"/>
  <c r="X28" i="10"/>
  <c r="Y28" i="10" s="1"/>
  <c r="X27" i="10"/>
  <c r="Y27" i="10" s="1"/>
  <c r="X26" i="10"/>
  <c r="Y26" i="10" s="1"/>
  <c r="X25" i="10"/>
  <c r="Y25" i="10" s="1"/>
  <c r="X24" i="10"/>
  <c r="Y24" i="10" s="1"/>
  <c r="X23" i="10"/>
  <c r="Y23" i="10" s="1"/>
  <c r="Y22" i="10"/>
  <c r="X22" i="10"/>
  <c r="X21" i="10"/>
  <c r="Y21" i="10" s="1"/>
  <c r="X20" i="10"/>
  <c r="Y20" i="10" s="1"/>
  <c r="X19" i="10"/>
  <c r="Y19" i="10" s="1"/>
  <c r="X18" i="10"/>
  <c r="Y18" i="10" s="1"/>
  <c r="X17" i="10"/>
  <c r="Y17" i="10" s="1"/>
  <c r="X16" i="10"/>
  <c r="Y16" i="10" s="1"/>
  <c r="X15" i="10"/>
  <c r="Y15" i="10" s="1"/>
  <c r="X14" i="10"/>
  <c r="Y14" i="10" s="1"/>
  <c r="X13" i="10"/>
  <c r="Y13" i="10" s="1"/>
  <c r="X12" i="10"/>
  <c r="Y12" i="10" s="1"/>
  <c r="X11" i="10"/>
  <c r="Y11" i="10" s="1"/>
  <c r="X10" i="10"/>
  <c r="Y10" i="10" s="1"/>
  <c r="X9" i="10"/>
  <c r="Y9" i="10" s="1"/>
  <c r="X8" i="10"/>
  <c r="Y8" i="10" s="1"/>
  <c r="X7" i="10"/>
  <c r="Y7" i="10" s="1"/>
  <c r="S86" i="10"/>
  <c r="R86" i="10"/>
  <c r="S85" i="10"/>
  <c r="T85" i="10" s="1"/>
  <c r="M86" i="10"/>
  <c r="N85" i="10"/>
  <c r="O85" i="10"/>
  <c r="P85" i="10"/>
  <c r="Q85" i="10"/>
  <c r="T84" i="10"/>
  <c r="S84" i="10"/>
  <c r="U84" i="10" s="1"/>
  <c r="S83" i="10"/>
  <c r="T83" i="10" s="1"/>
  <c r="U82" i="10"/>
  <c r="S82" i="10"/>
  <c r="U81" i="10"/>
  <c r="T81" i="10"/>
  <c r="S81" i="10"/>
  <c r="T80" i="10"/>
  <c r="S80" i="10"/>
  <c r="U80" i="10" s="1"/>
  <c r="S79" i="10"/>
  <c r="T79" i="10" s="1"/>
  <c r="U78" i="10"/>
  <c r="S78" i="10"/>
  <c r="U77" i="10"/>
  <c r="T77" i="10"/>
  <c r="S77" i="10"/>
  <c r="T76" i="10"/>
  <c r="S76" i="10"/>
  <c r="U76" i="10" s="1"/>
  <c r="S75" i="10"/>
  <c r="T75" i="10" s="1"/>
  <c r="S74" i="10"/>
  <c r="U73" i="10"/>
  <c r="S73" i="10"/>
  <c r="T72" i="10"/>
  <c r="S72" i="10"/>
  <c r="U72" i="10" s="1"/>
  <c r="S71" i="10"/>
  <c r="U71" i="10" s="1"/>
  <c r="S70" i="10"/>
  <c r="U69" i="10"/>
  <c r="S69" i="10"/>
  <c r="U68" i="10"/>
  <c r="T68" i="10"/>
  <c r="S68" i="10"/>
  <c r="S67" i="10"/>
  <c r="T67" i="10" s="1"/>
  <c r="S66" i="10"/>
  <c r="U65" i="10"/>
  <c r="S65" i="10"/>
  <c r="U64" i="10"/>
  <c r="T64" i="10"/>
  <c r="S64" i="10"/>
  <c r="S63" i="10"/>
  <c r="S62" i="10"/>
  <c r="U61" i="10"/>
  <c r="S61" i="10"/>
  <c r="U60" i="10"/>
  <c r="T60" i="10"/>
  <c r="S60" i="10"/>
  <c r="S59" i="10"/>
  <c r="U59" i="10" s="1"/>
  <c r="S58" i="10"/>
  <c r="U57" i="10"/>
  <c r="S57" i="10"/>
  <c r="U56" i="10"/>
  <c r="T56" i="10"/>
  <c r="S56" i="10"/>
  <c r="S55" i="10"/>
  <c r="U55" i="10" s="1"/>
  <c r="S54" i="10"/>
  <c r="U53" i="10"/>
  <c r="S53" i="10"/>
  <c r="T52" i="10"/>
  <c r="S52" i="10"/>
  <c r="U52" i="10" s="1"/>
  <c r="S51" i="10"/>
  <c r="U51" i="10" s="1"/>
  <c r="T50" i="10"/>
  <c r="S50" i="10"/>
  <c r="U49" i="10"/>
  <c r="S49" i="10"/>
  <c r="T48" i="10"/>
  <c r="S48" i="10"/>
  <c r="U48" i="10" s="1"/>
  <c r="S47" i="10"/>
  <c r="T47" i="10" s="1"/>
  <c r="T46" i="10"/>
  <c r="S46" i="10"/>
  <c r="U45" i="10"/>
  <c r="S45" i="10"/>
  <c r="U44" i="10"/>
  <c r="T44" i="10"/>
  <c r="S44" i="10"/>
  <c r="S43" i="10"/>
  <c r="T43" i="10" s="1"/>
  <c r="T42" i="10"/>
  <c r="S42" i="10"/>
  <c r="U41" i="10"/>
  <c r="S41" i="10"/>
  <c r="U40" i="10"/>
  <c r="T40" i="10"/>
  <c r="S40" i="10"/>
  <c r="S39" i="10"/>
  <c r="U39" i="10" s="1"/>
  <c r="T38" i="10"/>
  <c r="S38" i="10"/>
  <c r="U37" i="10"/>
  <c r="S37" i="10"/>
  <c r="U36" i="10"/>
  <c r="T36" i="10"/>
  <c r="S36" i="10"/>
  <c r="S35" i="10"/>
  <c r="T35" i="10" s="1"/>
  <c r="T34" i="10"/>
  <c r="S34" i="10"/>
  <c r="U33" i="10"/>
  <c r="S33" i="10"/>
  <c r="U32" i="10"/>
  <c r="T32" i="10"/>
  <c r="S32" i="10"/>
  <c r="S31" i="10"/>
  <c r="T30" i="10"/>
  <c r="S30" i="10"/>
  <c r="U29" i="10"/>
  <c r="S29" i="10"/>
  <c r="U28" i="10"/>
  <c r="T28" i="10"/>
  <c r="S28" i="10"/>
  <c r="S27" i="10"/>
  <c r="U27" i="10" s="1"/>
  <c r="T26" i="10"/>
  <c r="S26" i="10"/>
  <c r="U25" i="10"/>
  <c r="S25" i="10"/>
  <c r="U24" i="10"/>
  <c r="T24" i="10"/>
  <c r="S24" i="10"/>
  <c r="S23" i="10"/>
  <c r="U23" i="10" s="1"/>
  <c r="T22" i="10"/>
  <c r="S22" i="10"/>
  <c r="U21" i="10"/>
  <c r="S21" i="10"/>
  <c r="U20" i="10"/>
  <c r="T20" i="10"/>
  <c r="S20" i="10"/>
  <c r="S19" i="10"/>
  <c r="T19" i="10" s="1"/>
  <c r="T18" i="10"/>
  <c r="S18" i="10"/>
  <c r="U17" i="10"/>
  <c r="S17" i="10"/>
  <c r="U16" i="10"/>
  <c r="T16" i="10"/>
  <c r="S16" i="10"/>
  <c r="S15" i="10"/>
  <c r="T14" i="10"/>
  <c r="T86" i="10" s="1"/>
  <c r="S14" i="10"/>
  <c r="U13" i="10"/>
  <c r="S13" i="10"/>
  <c r="U12" i="10"/>
  <c r="T12" i="10"/>
  <c r="S12" i="10"/>
  <c r="S11" i="10"/>
  <c r="T11" i="10" s="1"/>
  <c r="T10" i="10"/>
  <c r="S10" i="10"/>
  <c r="U9" i="10"/>
  <c r="S9" i="10"/>
  <c r="U8" i="10"/>
  <c r="T8" i="10"/>
  <c r="S8" i="10"/>
  <c r="S7" i="10"/>
  <c r="N84" i="10"/>
  <c r="N83" i="10"/>
  <c r="N82" i="10"/>
  <c r="N81" i="10"/>
  <c r="N80" i="10"/>
  <c r="N79" i="10"/>
  <c r="O79" i="10" s="1"/>
  <c r="O78" i="10"/>
  <c r="N78" i="10"/>
  <c r="N77" i="10"/>
  <c r="O77" i="10" s="1"/>
  <c r="O76" i="10"/>
  <c r="N76" i="10"/>
  <c r="N75" i="10"/>
  <c r="O75" i="10" s="1"/>
  <c r="O74" i="10"/>
  <c r="N74" i="10"/>
  <c r="N73" i="10"/>
  <c r="O73" i="10" s="1"/>
  <c r="O72" i="10"/>
  <c r="N72" i="10"/>
  <c r="N71" i="10"/>
  <c r="O71" i="10" s="1"/>
  <c r="O70" i="10"/>
  <c r="N70" i="10"/>
  <c r="N69" i="10"/>
  <c r="O69" i="10" s="1"/>
  <c r="O68" i="10"/>
  <c r="N68" i="10"/>
  <c r="N67" i="10"/>
  <c r="O67" i="10" s="1"/>
  <c r="O66" i="10"/>
  <c r="N66" i="10"/>
  <c r="N65" i="10"/>
  <c r="O65" i="10" s="1"/>
  <c r="O64" i="10"/>
  <c r="N64" i="10"/>
  <c r="N63" i="10"/>
  <c r="O63" i="10" s="1"/>
  <c r="N62" i="10"/>
  <c r="N61" i="10"/>
  <c r="O61" i="10" s="1"/>
  <c r="N60" i="10"/>
  <c r="N59" i="10"/>
  <c r="O59" i="10" s="1"/>
  <c r="N58" i="10"/>
  <c r="O57" i="10"/>
  <c r="N57" i="10"/>
  <c r="N56" i="10"/>
  <c r="N55" i="10"/>
  <c r="O55" i="10" s="1"/>
  <c r="N54" i="10"/>
  <c r="N53" i="10"/>
  <c r="O53" i="10" s="1"/>
  <c r="N52" i="10"/>
  <c r="N51" i="10"/>
  <c r="O51" i="10" s="1"/>
  <c r="N50" i="10"/>
  <c r="O49" i="10"/>
  <c r="N49" i="10"/>
  <c r="N48" i="10"/>
  <c r="N47" i="10"/>
  <c r="O47" i="10" s="1"/>
  <c r="N46" i="10"/>
  <c r="N45" i="10"/>
  <c r="O45" i="10" s="1"/>
  <c r="N44" i="10"/>
  <c r="N43" i="10"/>
  <c r="O43" i="10" s="1"/>
  <c r="N42" i="10"/>
  <c r="O41" i="10"/>
  <c r="N41" i="10"/>
  <c r="N40" i="10"/>
  <c r="N39" i="10"/>
  <c r="O39" i="10" s="1"/>
  <c r="N38" i="10"/>
  <c r="N37" i="10"/>
  <c r="O37" i="10" s="1"/>
  <c r="N36" i="10"/>
  <c r="N35" i="10"/>
  <c r="O35" i="10" s="1"/>
  <c r="N34" i="10"/>
  <c r="O33" i="10"/>
  <c r="N33" i="10"/>
  <c r="N32" i="10"/>
  <c r="N31" i="10"/>
  <c r="O31" i="10" s="1"/>
  <c r="N30" i="10"/>
  <c r="N29" i="10"/>
  <c r="O29" i="10" s="1"/>
  <c r="N28" i="10"/>
  <c r="N27" i="10"/>
  <c r="O27" i="10" s="1"/>
  <c r="N26" i="10"/>
  <c r="O25" i="10"/>
  <c r="N25" i="10"/>
  <c r="N24" i="10"/>
  <c r="N23" i="10"/>
  <c r="O23" i="10" s="1"/>
  <c r="N22" i="10"/>
  <c r="N21" i="10"/>
  <c r="O21" i="10" s="1"/>
  <c r="N20" i="10"/>
  <c r="N19" i="10"/>
  <c r="O19" i="10" s="1"/>
  <c r="N18" i="10"/>
  <c r="O17" i="10"/>
  <c r="N17" i="10"/>
  <c r="N16" i="10"/>
  <c r="N15" i="10"/>
  <c r="O15" i="10" s="1"/>
  <c r="N14" i="10"/>
  <c r="N86" i="10" s="1"/>
  <c r="N13" i="10"/>
  <c r="P13" i="10" s="1"/>
  <c r="N12" i="10"/>
  <c r="P12" i="10" s="1"/>
  <c r="N11" i="10"/>
  <c r="P11" i="10" s="1"/>
  <c r="N10" i="10"/>
  <c r="P10" i="10" s="1"/>
  <c r="N9" i="10"/>
  <c r="P9" i="10" s="1"/>
  <c r="O8" i="10"/>
  <c r="N8" i="10"/>
  <c r="P8" i="10" s="1"/>
  <c r="N7" i="10"/>
  <c r="H86" i="10"/>
  <c r="BL86" i="10" l="1"/>
  <c r="AN14" i="10"/>
  <c r="AP14" i="10" s="1"/>
  <c r="BJ14" i="10"/>
  <c r="BM68" i="10"/>
  <c r="BM86" i="10" s="1"/>
  <c r="BO29" i="10"/>
  <c r="BO33" i="10"/>
  <c r="BO61" i="10"/>
  <c r="BO73" i="10"/>
  <c r="BO77" i="10"/>
  <c r="BO8" i="10"/>
  <c r="BO16" i="10"/>
  <c r="BO24" i="10"/>
  <c r="BO32" i="10"/>
  <c r="BO40" i="10"/>
  <c r="BO48" i="10"/>
  <c r="BO56" i="10"/>
  <c r="BO64" i="10"/>
  <c r="BO72" i="10"/>
  <c r="BO80" i="10"/>
  <c r="BO9" i="10"/>
  <c r="BO13" i="10"/>
  <c r="BO45" i="10"/>
  <c r="BO49" i="10"/>
  <c r="BO85" i="10"/>
  <c r="BN7" i="10"/>
  <c r="BN8" i="10"/>
  <c r="BN9" i="10"/>
  <c r="BN10" i="10"/>
  <c r="BO10" i="10" s="1"/>
  <c r="BN11" i="10"/>
  <c r="BO11" i="10" s="1"/>
  <c r="BN12" i="10"/>
  <c r="BO12" i="10" s="1"/>
  <c r="BN13" i="10"/>
  <c r="BN14" i="10"/>
  <c r="BO14" i="10" s="1"/>
  <c r="BN15" i="10"/>
  <c r="BO15" i="10" s="1"/>
  <c r="BN16" i="10"/>
  <c r="BN17" i="10"/>
  <c r="BO17" i="10" s="1"/>
  <c r="BN18" i="10"/>
  <c r="BO18" i="10" s="1"/>
  <c r="BN19" i="10"/>
  <c r="BO19" i="10" s="1"/>
  <c r="BN20" i="10"/>
  <c r="BO20" i="10" s="1"/>
  <c r="BN21" i="10"/>
  <c r="BO21" i="10" s="1"/>
  <c r="BN22" i="10"/>
  <c r="BO22" i="10" s="1"/>
  <c r="BN23" i="10"/>
  <c r="BO23" i="10" s="1"/>
  <c r="BN24" i="10"/>
  <c r="BN25" i="10"/>
  <c r="BO25" i="10" s="1"/>
  <c r="BN26" i="10"/>
  <c r="BO26" i="10" s="1"/>
  <c r="BN27" i="10"/>
  <c r="BO27" i="10" s="1"/>
  <c r="BN28" i="10"/>
  <c r="BO28" i="10" s="1"/>
  <c r="BN29" i="10"/>
  <c r="BN30" i="10"/>
  <c r="BO30" i="10" s="1"/>
  <c r="BN31" i="10"/>
  <c r="BO31" i="10" s="1"/>
  <c r="BN32" i="10"/>
  <c r="BN33" i="10"/>
  <c r="BN34" i="10"/>
  <c r="BO34" i="10" s="1"/>
  <c r="BN35" i="10"/>
  <c r="BO35" i="10" s="1"/>
  <c r="BN36" i="10"/>
  <c r="BO36" i="10" s="1"/>
  <c r="BN37" i="10"/>
  <c r="BO37" i="10" s="1"/>
  <c r="BN38" i="10"/>
  <c r="BO38" i="10" s="1"/>
  <c r="BN39" i="10"/>
  <c r="BO39" i="10" s="1"/>
  <c r="BN40" i="10"/>
  <c r="BN41" i="10"/>
  <c r="BO41" i="10" s="1"/>
  <c r="BN42" i="10"/>
  <c r="BO42" i="10" s="1"/>
  <c r="BN43" i="10"/>
  <c r="BO43" i="10" s="1"/>
  <c r="BN44" i="10"/>
  <c r="BO44" i="10" s="1"/>
  <c r="BN45" i="10"/>
  <c r="BN46" i="10"/>
  <c r="BO46" i="10" s="1"/>
  <c r="BN47" i="10"/>
  <c r="BO47" i="10" s="1"/>
  <c r="BN48" i="10"/>
  <c r="BN49" i="10"/>
  <c r="BN50" i="10"/>
  <c r="BO50" i="10" s="1"/>
  <c r="BN51" i="10"/>
  <c r="BO51" i="10" s="1"/>
  <c r="BN52" i="10"/>
  <c r="BO52" i="10" s="1"/>
  <c r="BN53" i="10"/>
  <c r="BO53" i="10" s="1"/>
  <c r="BN54" i="10"/>
  <c r="BO54" i="10" s="1"/>
  <c r="BN55" i="10"/>
  <c r="BO55" i="10" s="1"/>
  <c r="BN56" i="10"/>
  <c r="BN57" i="10"/>
  <c r="BO57" i="10" s="1"/>
  <c r="BN58" i="10"/>
  <c r="BO58" i="10" s="1"/>
  <c r="BN59" i="10"/>
  <c r="BO59" i="10" s="1"/>
  <c r="BN60" i="10"/>
  <c r="BO60" i="10" s="1"/>
  <c r="BN61" i="10"/>
  <c r="BN62" i="10"/>
  <c r="BO62" i="10" s="1"/>
  <c r="BN63" i="10"/>
  <c r="BO63" i="10" s="1"/>
  <c r="BN64" i="10"/>
  <c r="BN65" i="10"/>
  <c r="BO65" i="10" s="1"/>
  <c r="BN66" i="10"/>
  <c r="BO66" i="10" s="1"/>
  <c r="BN67" i="10"/>
  <c r="BO67" i="10" s="1"/>
  <c r="BN68" i="10"/>
  <c r="BO68" i="10" s="1"/>
  <c r="BN69" i="10"/>
  <c r="BO69" i="10" s="1"/>
  <c r="BN70" i="10"/>
  <c r="BO70" i="10" s="1"/>
  <c r="BN71" i="10"/>
  <c r="BO71" i="10" s="1"/>
  <c r="BN72" i="10"/>
  <c r="BN73" i="10"/>
  <c r="BN74" i="10"/>
  <c r="BO74" i="10" s="1"/>
  <c r="BN75" i="10"/>
  <c r="BO75" i="10" s="1"/>
  <c r="BN76" i="10"/>
  <c r="BO76" i="10" s="1"/>
  <c r="BN77" i="10"/>
  <c r="BN78" i="10"/>
  <c r="BO78" i="10" s="1"/>
  <c r="BN79" i="10"/>
  <c r="BO79" i="10" s="1"/>
  <c r="BN80" i="10"/>
  <c r="BN81" i="10"/>
  <c r="BO81" i="10" s="1"/>
  <c r="BN82" i="10"/>
  <c r="BO82" i="10" s="1"/>
  <c r="BN83" i="10"/>
  <c r="BO83" i="10" s="1"/>
  <c r="BN84" i="10"/>
  <c r="BO84" i="10" s="1"/>
  <c r="BN85" i="10"/>
  <c r="BH86" i="10"/>
  <c r="BI68" i="10"/>
  <c r="BJ68" i="10" s="1"/>
  <c r="BI86" i="10"/>
  <c r="BG86" i="10"/>
  <c r="BB86" i="10"/>
  <c r="BC86" i="10"/>
  <c r="BC39" i="10"/>
  <c r="BD7" i="10"/>
  <c r="BD8" i="10"/>
  <c r="BE8" i="10" s="1"/>
  <c r="BD9" i="10"/>
  <c r="BE9" i="10" s="1"/>
  <c r="BD10" i="10"/>
  <c r="BE10" i="10" s="1"/>
  <c r="BD11" i="10"/>
  <c r="BE11" i="10" s="1"/>
  <c r="BD12" i="10"/>
  <c r="BE12" i="10" s="1"/>
  <c r="BD13" i="10"/>
  <c r="BE13" i="10" s="1"/>
  <c r="BD14" i="10"/>
  <c r="BE14" i="10" s="1"/>
  <c r="BD15" i="10"/>
  <c r="BE15" i="10" s="1"/>
  <c r="BD16" i="10"/>
  <c r="BE16" i="10" s="1"/>
  <c r="BD17" i="10"/>
  <c r="BE17" i="10" s="1"/>
  <c r="BD18" i="10"/>
  <c r="BE18" i="10" s="1"/>
  <c r="BD19" i="10"/>
  <c r="BE19" i="10" s="1"/>
  <c r="BD20" i="10"/>
  <c r="BE20" i="10" s="1"/>
  <c r="BD21" i="10"/>
  <c r="BE21" i="10" s="1"/>
  <c r="BD22" i="10"/>
  <c r="BE22" i="10" s="1"/>
  <c r="BD23" i="10"/>
  <c r="BE23" i="10" s="1"/>
  <c r="BD24" i="10"/>
  <c r="BE24" i="10" s="1"/>
  <c r="BD25" i="10"/>
  <c r="BE25" i="10" s="1"/>
  <c r="BD26" i="10"/>
  <c r="BE26" i="10" s="1"/>
  <c r="BD27" i="10"/>
  <c r="BE27" i="10" s="1"/>
  <c r="BD28" i="10"/>
  <c r="BE28" i="10" s="1"/>
  <c r="BD29" i="10"/>
  <c r="BE29" i="10" s="1"/>
  <c r="BD30" i="10"/>
  <c r="BE30" i="10" s="1"/>
  <c r="BD31" i="10"/>
  <c r="BE31" i="10" s="1"/>
  <c r="BD32" i="10"/>
  <c r="BE32" i="10" s="1"/>
  <c r="BD33" i="10"/>
  <c r="BE33" i="10" s="1"/>
  <c r="BD34" i="10"/>
  <c r="BE34" i="10" s="1"/>
  <c r="BD35" i="10"/>
  <c r="BE35" i="10" s="1"/>
  <c r="BD36" i="10"/>
  <c r="BE36" i="10" s="1"/>
  <c r="BD37" i="10"/>
  <c r="BE37" i="10" s="1"/>
  <c r="BD38" i="10"/>
  <c r="BE38" i="10" s="1"/>
  <c r="BD39" i="10"/>
  <c r="BE39" i="10" s="1"/>
  <c r="BD40" i="10"/>
  <c r="BE40" i="10" s="1"/>
  <c r="BD41" i="10"/>
  <c r="BE41" i="10" s="1"/>
  <c r="BD42" i="10"/>
  <c r="BE42" i="10" s="1"/>
  <c r="BD43" i="10"/>
  <c r="BE43" i="10" s="1"/>
  <c r="BD44" i="10"/>
  <c r="BE44" i="10" s="1"/>
  <c r="BD45" i="10"/>
  <c r="BE45" i="10" s="1"/>
  <c r="BD46" i="10"/>
  <c r="BE46" i="10" s="1"/>
  <c r="BD47" i="10"/>
  <c r="BE47" i="10" s="1"/>
  <c r="BD48" i="10"/>
  <c r="BE48" i="10" s="1"/>
  <c r="BD49" i="10"/>
  <c r="BE49" i="10" s="1"/>
  <c r="BD50" i="10"/>
  <c r="BE50" i="10" s="1"/>
  <c r="BD51" i="10"/>
  <c r="BE51" i="10" s="1"/>
  <c r="BD52" i="10"/>
  <c r="BE52" i="10" s="1"/>
  <c r="BD53" i="10"/>
  <c r="BE53" i="10" s="1"/>
  <c r="BD54" i="10"/>
  <c r="BE54" i="10" s="1"/>
  <c r="BD55" i="10"/>
  <c r="BE55" i="10" s="1"/>
  <c r="BD56" i="10"/>
  <c r="BE56" i="10" s="1"/>
  <c r="BD57" i="10"/>
  <c r="BE57" i="10" s="1"/>
  <c r="BD58" i="10"/>
  <c r="BE58" i="10" s="1"/>
  <c r="BD59" i="10"/>
  <c r="BE59" i="10" s="1"/>
  <c r="BD60" i="10"/>
  <c r="BE60" i="10" s="1"/>
  <c r="BD61" i="10"/>
  <c r="BE61" i="10" s="1"/>
  <c r="BD62" i="10"/>
  <c r="BE62" i="10" s="1"/>
  <c r="BD63" i="10"/>
  <c r="BE63" i="10" s="1"/>
  <c r="BD64" i="10"/>
  <c r="BE64" i="10" s="1"/>
  <c r="BD65" i="10"/>
  <c r="BE65" i="10" s="1"/>
  <c r="BD66" i="10"/>
  <c r="BE66" i="10" s="1"/>
  <c r="BD67" i="10"/>
  <c r="BE67" i="10" s="1"/>
  <c r="BD68" i="10"/>
  <c r="BE68" i="10" s="1"/>
  <c r="BD69" i="10"/>
  <c r="BE69" i="10" s="1"/>
  <c r="BD70" i="10"/>
  <c r="BE70" i="10" s="1"/>
  <c r="BD71" i="10"/>
  <c r="BE71" i="10" s="1"/>
  <c r="BD72" i="10"/>
  <c r="BE72" i="10" s="1"/>
  <c r="BD73" i="10"/>
  <c r="BE73" i="10" s="1"/>
  <c r="BD74" i="10"/>
  <c r="BE74" i="10" s="1"/>
  <c r="BD75" i="10"/>
  <c r="BE75" i="10" s="1"/>
  <c r="BD76" i="10"/>
  <c r="BE76" i="10" s="1"/>
  <c r="BD77" i="10"/>
  <c r="BE77" i="10" s="1"/>
  <c r="BD78" i="10"/>
  <c r="BE78" i="10" s="1"/>
  <c r="BD79" i="10"/>
  <c r="BE79" i="10" s="1"/>
  <c r="BD80" i="10"/>
  <c r="BE80" i="10" s="1"/>
  <c r="BD81" i="10"/>
  <c r="BE81" i="10" s="1"/>
  <c r="BD82" i="10"/>
  <c r="BE82" i="10" s="1"/>
  <c r="BD83" i="10"/>
  <c r="BE83" i="10" s="1"/>
  <c r="BD84" i="10"/>
  <c r="BE84" i="10" s="1"/>
  <c r="BD85" i="10"/>
  <c r="BE85" i="10" s="1"/>
  <c r="AZ7" i="10"/>
  <c r="AZ23" i="10"/>
  <c r="AZ55" i="10"/>
  <c r="AZ71" i="10"/>
  <c r="AZ82" i="10"/>
  <c r="AZ17" i="10"/>
  <c r="AZ33" i="10"/>
  <c r="AZ49" i="10"/>
  <c r="AZ65" i="10"/>
  <c r="AZ81" i="10"/>
  <c r="AZ18" i="10"/>
  <c r="AZ34" i="10"/>
  <c r="AZ50" i="10"/>
  <c r="AZ66" i="10"/>
  <c r="AX7" i="10"/>
  <c r="AX8" i="10"/>
  <c r="AZ8" i="10" s="1"/>
  <c r="AX9" i="10"/>
  <c r="AZ9" i="10" s="1"/>
  <c r="AX10" i="10"/>
  <c r="AZ10" i="10" s="1"/>
  <c r="AX11" i="10"/>
  <c r="AZ11" i="10" s="1"/>
  <c r="AX12" i="10"/>
  <c r="AZ12" i="10" s="1"/>
  <c r="AX13" i="10"/>
  <c r="AZ13" i="10" s="1"/>
  <c r="AX14" i="10"/>
  <c r="AX15" i="10"/>
  <c r="AZ15" i="10" s="1"/>
  <c r="AX16" i="10"/>
  <c r="AZ16" i="10" s="1"/>
  <c r="AX17" i="10"/>
  <c r="AX18" i="10"/>
  <c r="AX19" i="10"/>
  <c r="AZ19" i="10" s="1"/>
  <c r="AX20" i="10"/>
  <c r="AZ20" i="10" s="1"/>
  <c r="AX21" i="10"/>
  <c r="AZ21" i="10" s="1"/>
  <c r="AX22" i="10"/>
  <c r="AZ22" i="10" s="1"/>
  <c r="AX23" i="10"/>
  <c r="AX24" i="10"/>
  <c r="AZ24" i="10" s="1"/>
  <c r="AX25" i="10"/>
  <c r="AZ25" i="10" s="1"/>
  <c r="AX26" i="10"/>
  <c r="AZ26" i="10" s="1"/>
  <c r="AX27" i="10"/>
  <c r="AZ27" i="10" s="1"/>
  <c r="AX28" i="10"/>
  <c r="AZ28" i="10" s="1"/>
  <c r="AX29" i="10"/>
  <c r="AZ29" i="10" s="1"/>
  <c r="AX30" i="10"/>
  <c r="AZ30" i="10" s="1"/>
  <c r="AX31" i="10"/>
  <c r="AZ31" i="10" s="1"/>
  <c r="AX32" i="10"/>
  <c r="AZ32" i="10" s="1"/>
  <c r="AX33" i="10"/>
  <c r="AX34" i="10"/>
  <c r="AX35" i="10"/>
  <c r="AZ35" i="10" s="1"/>
  <c r="AX36" i="10"/>
  <c r="AZ36" i="10" s="1"/>
  <c r="AX37" i="10"/>
  <c r="AZ37" i="10" s="1"/>
  <c r="AX38" i="10"/>
  <c r="AZ38" i="10" s="1"/>
  <c r="AX39" i="10"/>
  <c r="AZ39" i="10" s="1"/>
  <c r="AX40" i="10"/>
  <c r="AZ40" i="10" s="1"/>
  <c r="AX41" i="10"/>
  <c r="AZ41" i="10" s="1"/>
  <c r="AX42" i="10"/>
  <c r="AZ42" i="10" s="1"/>
  <c r="AX43" i="10"/>
  <c r="AZ43" i="10" s="1"/>
  <c r="AX44" i="10"/>
  <c r="AZ44" i="10" s="1"/>
  <c r="AX45" i="10"/>
  <c r="AZ45" i="10" s="1"/>
  <c r="AX46" i="10"/>
  <c r="AZ46" i="10" s="1"/>
  <c r="AX47" i="10"/>
  <c r="AZ47" i="10" s="1"/>
  <c r="AX48" i="10"/>
  <c r="AZ48" i="10" s="1"/>
  <c r="AX49" i="10"/>
  <c r="AX50" i="10"/>
  <c r="AX51" i="10"/>
  <c r="AZ51" i="10" s="1"/>
  <c r="AX52" i="10"/>
  <c r="AZ52" i="10" s="1"/>
  <c r="AX53" i="10"/>
  <c r="AZ53" i="10" s="1"/>
  <c r="AX54" i="10"/>
  <c r="AZ54" i="10" s="1"/>
  <c r="AX55" i="10"/>
  <c r="AX56" i="10"/>
  <c r="AZ56" i="10" s="1"/>
  <c r="AX57" i="10"/>
  <c r="AZ57" i="10" s="1"/>
  <c r="AX58" i="10"/>
  <c r="AZ58" i="10" s="1"/>
  <c r="AX59" i="10"/>
  <c r="AZ59" i="10" s="1"/>
  <c r="AX60" i="10"/>
  <c r="AZ60" i="10" s="1"/>
  <c r="AX61" i="10"/>
  <c r="AZ61" i="10" s="1"/>
  <c r="AX62" i="10"/>
  <c r="AZ62" i="10" s="1"/>
  <c r="AX63" i="10"/>
  <c r="AZ63" i="10" s="1"/>
  <c r="AX64" i="10"/>
  <c r="AZ64" i="10" s="1"/>
  <c r="AX65" i="10"/>
  <c r="AX66" i="10"/>
  <c r="AX67" i="10"/>
  <c r="AZ67" i="10" s="1"/>
  <c r="AX68" i="10"/>
  <c r="AZ68" i="10" s="1"/>
  <c r="AX69" i="10"/>
  <c r="AZ69" i="10" s="1"/>
  <c r="AX70" i="10"/>
  <c r="AZ70" i="10" s="1"/>
  <c r="AX71" i="10"/>
  <c r="AX72" i="10"/>
  <c r="AZ72" i="10" s="1"/>
  <c r="AX73" i="10"/>
  <c r="AZ73" i="10" s="1"/>
  <c r="AX74" i="10"/>
  <c r="AZ74" i="10" s="1"/>
  <c r="AX75" i="10"/>
  <c r="AZ75" i="10" s="1"/>
  <c r="AX76" i="10"/>
  <c r="AZ76" i="10" s="1"/>
  <c r="AX77" i="10"/>
  <c r="AZ77" i="10" s="1"/>
  <c r="AX78" i="10"/>
  <c r="AZ78" i="10" s="1"/>
  <c r="AX79" i="10"/>
  <c r="AZ79" i="10" s="1"/>
  <c r="AX80" i="10"/>
  <c r="AZ80" i="10" s="1"/>
  <c r="AX81" i="10"/>
  <c r="AX82" i="10"/>
  <c r="AX83" i="10"/>
  <c r="AZ83" i="10" s="1"/>
  <c r="AX84" i="10"/>
  <c r="AZ84" i="10" s="1"/>
  <c r="AX85" i="10"/>
  <c r="AZ85" i="10" s="1"/>
  <c r="AW86" i="10"/>
  <c r="AY7" i="10"/>
  <c r="AY8" i="10"/>
  <c r="AY9" i="10"/>
  <c r="AY10" i="10"/>
  <c r="AY11" i="10"/>
  <c r="AY12" i="10"/>
  <c r="AY13" i="10"/>
  <c r="AY14" i="10"/>
  <c r="AY15" i="10"/>
  <c r="AY16" i="10"/>
  <c r="AY17" i="10"/>
  <c r="AY18" i="10"/>
  <c r="AY19" i="10"/>
  <c r="AY20" i="10"/>
  <c r="AY21" i="10"/>
  <c r="AY22" i="10"/>
  <c r="AY23" i="10"/>
  <c r="AY24" i="10"/>
  <c r="AY25" i="10"/>
  <c r="AY26" i="10"/>
  <c r="AY27" i="10"/>
  <c r="AY28" i="10"/>
  <c r="AY29" i="10"/>
  <c r="AY30" i="10"/>
  <c r="AY31" i="10"/>
  <c r="AY32" i="10"/>
  <c r="AY33" i="10"/>
  <c r="AY34" i="10"/>
  <c r="AY35" i="10"/>
  <c r="AY36" i="10"/>
  <c r="AY37" i="10"/>
  <c r="AY38" i="10"/>
  <c r="AY39" i="10"/>
  <c r="AY40" i="10"/>
  <c r="AY41" i="10"/>
  <c r="AY42" i="10"/>
  <c r="AY43" i="10"/>
  <c r="AY44" i="10"/>
  <c r="AY45" i="10"/>
  <c r="AY46" i="10"/>
  <c r="AY47" i="10"/>
  <c r="AY48" i="10"/>
  <c r="AY49" i="10"/>
  <c r="AY50" i="10"/>
  <c r="AY51" i="10"/>
  <c r="AY52" i="10"/>
  <c r="AY53" i="10"/>
  <c r="AY54" i="10"/>
  <c r="AY55" i="10"/>
  <c r="AY56" i="10"/>
  <c r="AY57" i="10"/>
  <c r="AY58" i="10"/>
  <c r="AY59" i="10"/>
  <c r="AY60" i="10"/>
  <c r="AY61" i="10"/>
  <c r="AY62" i="10"/>
  <c r="AY63" i="10"/>
  <c r="AY64" i="10"/>
  <c r="AY65" i="10"/>
  <c r="AY66" i="10"/>
  <c r="AY67" i="10"/>
  <c r="AY68" i="10"/>
  <c r="AY69" i="10"/>
  <c r="AY70" i="10"/>
  <c r="AY71" i="10"/>
  <c r="AY72" i="10"/>
  <c r="AY73" i="10"/>
  <c r="AY74" i="10"/>
  <c r="AY75" i="10"/>
  <c r="AY76" i="10"/>
  <c r="AY77" i="10"/>
  <c r="AY78" i="10"/>
  <c r="AY79" i="10"/>
  <c r="AY80" i="10"/>
  <c r="AY81" i="10"/>
  <c r="AY82" i="10"/>
  <c r="AY83" i="10"/>
  <c r="AY84" i="10"/>
  <c r="AY85" i="10"/>
  <c r="AS7" i="10"/>
  <c r="AS8" i="10"/>
  <c r="AU8" i="10" s="1"/>
  <c r="AS9" i="10"/>
  <c r="AU9" i="10" s="1"/>
  <c r="AS10" i="10"/>
  <c r="AU10" i="10" s="1"/>
  <c r="AS11" i="10"/>
  <c r="AU11" i="10" s="1"/>
  <c r="AS12" i="10"/>
  <c r="AU12" i="10" s="1"/>
  <c r="AS13" i="10"/>
  <c r="AU13" i="10" s="1"/>
  <c r="AS14" i="10"/>
  <c r="AS15" i="10"/>
  <c r="AU15" i="10" s="1"/>
  <c r="AS16" i="10"/>
  <c r="AU16" i="10" s="1"/>
  <c r="AS17" i="10"/>
  <c r="AU17" i="10" s="1"/>
  <c r="AS18" i="10"/>
  <c r="AU18" i="10" s="1"/>
  <c r="AS19" i="10"/>
  <c r="AU19" i="10" s="1"/>
  <c r="AS20" i="10"/>
  <c r="AU20" i="10" s="1"/>
  <c r="AS21" i="10"/>
  <c r="AU21" i="10" s="1"/>
  <c r="AS22" i="10"/>
  <c r="AU22" i="10" s="1"/>
  <c r="AS23" i="10"/>
  <c r="AU23" i="10" s="1"/>
  <c r="AS24" i="10"/>
  <c r="AU24" i="10" s="1"/>
  <c r="AS25" i="10"/>
  <c r="AU25" i="10" s="1"/>
  <c r="AS26" i="10"/>
  <c r="AU26" i="10" s="1"/>
  <c r="AS27" i="10"/>
  <c r="AU27" i="10" s="1"/>
  <c r="AS28" i="10"/>
  <c r="AU28" i="10" s="1"/>
  <c r="AS29" i="10"/>
  <c r="AU29" i="10" s="1"/>
  <c r="AS30" i="10"/>
  <c r="AU30" i="10" s="1"/>
  <c r="AS31" i="10"/>
  <c r="AU31" i="10" s="1"/>
  <c r="AS32" i="10"/>
  <c r="AU32" i="10" s="1"/>
  <c r="AS33" i="10"/>
  <c r="AU33" i="10" s="1"/>
  <c r="AS34" i="10"/>
  <c r="AU34" i="10" s="1"/>
  <c r="AS35" i="10"/>
  <c r="AU35" i="10" s="1"/>
  <c r="AS36" i="10"/>
  <c r="AU36" i="10" s="1"/>
  <c r="AS37" i="10"/>
  <c r="AU37" i="10" s="1"/>
  <c r="AS38" i="10"/>
  <c r="AU38" i="10" s="1"/>
  <c r="AS39" i="10"/>
  <c r="AS40" i="10"/>
  <c r="AU40" i="10" s="1"/>
  <c r="AS41" i="10"/>
  <c r="AU41" i="10" s="1"/>
  <c r="AS42" i="10"/>
  <c r="AU42" i="10" s="1"/>
  <c r="AS43" i="10"/>
  <c r="AU43" i="10" s="1"/>
  <c r="AS44" i="10"/>
  <c r="AU44" i="10" s="1"/>
  <c r="AS45" i="10"/>
  <c r="AU45" i="10" s="1"/>
  <c r="AS46" i="10"/>
  <c r="AU46" i="10" s="1"/>
  <c r="AS47" i="10"/>
  <c r="AU47" i="10" s="1"/>
  <c r="AS48" i="10"/>
  <c r="AU48" i="10" s="1"/>
  <c r="AS49" i="10"/>
  <c r="AU49" i="10" s="1"/>
  <c r="AS50" i="10"/>
  <c r="AU50" i="10" s="1"/>
  <c r="AS51" i="10"/>
  <c r="AU51" i="10" s="1"/>
  <c r="AS52" i="10"/>
  <c r="AU52" i="10" s="1"/>
  <c r="AS53" i="10"/>
  <c r="AU53" i="10" s="1"/>
  <c r="AS54" i="10"/>
  <c r="AU54" i="10" s="1"/>
  <c r="AS55" i="10"/>
  <c r="AU55" i="10" s="1"/>
  <c r="AS56" i="10"/>
  <c r="AU56" i="10" s="1"/>
  <c r="AS57" i="10"/>
  <c r="AU57" i="10" s="1"/>
  <c r="AS58" i="10"/>
  <c r="AU58" i="10" s="1"/>
  <c r="AS59" i="10"/>
  <c r="AU59" i="10" s="1"/>
  <c r="AS60" i="10"/>
  <c r="AU60" i="10" s="1"/>
  <c r="AS61" i="10"/>
  <c r="AU61" i="10" s="1"/>
  <c r="AS62" i="10"/>
  <c r="AU62" i="10" s="1"/>
  <c r="AS63" i="10"/>
  <c r="AU63" i="10" s="1"/>
  <c r="AS64" i="10"/>
  <c r="AU64" i="10" s="1"/>
  <c r="AS65" i="10"/>
  <c r="AU65" i="10" s="1"/>
  <c r="AS66" i="10"/>
  <c r="AU66" i="10" s="1"/>
  <c r="AS67" i="10"/>
  <c r="AU67" i="10" s="1"/>
  <c r="AS68" i="10"/>
  <c r="AU68" i="10" s="1"/>
  <c r="AS69" i="10"/>
  <c r="AU69" i="10" s="1"/>
  <c r="AS70" i="10"/>
  <c r="AU70" i="10" s="1"/>
  <c r="AS71" i="10"/>
  <c r="AU71" i="10" s="1"/>
  <c r="AS72" i="10"/>
  <c r="AU72" i="10" s="1"/>
  <c r="AS73" i="10"/>
  <c r="AU73" i="10" s="1"/>
  <c r="AS74" i="10"/>
  <c r="AU74" i="10" s="1"/>
  <c r="AS75" i="10"/>
  <c r="AU75" i="10" s="1"/>
  <c r="AS76" i="10"/>
  <c r="AU76" i="10" s="1"/>
  <c r="AS77" i="10"/>
  <c r="AU77" i="10" s="1"/>
  <c r="AS78" i="10"/>
  <c r="AU78" i="10" s="1"/>
  <c r="AS79" i="10"/>
  <c r="AU79" i="10" s="1"/>
  <c r="AS80" i="10"/>
  <c r="AU80" i="10" s="1"/>
  <c r="AS81" i="10"/>
  <c r="AU81" i="10" s="1"/>
  <c r="AS82" i="10"/>
  <c r="AU82" i="10" s="1"/>
  <c r="AS83" i="10"/>
  <c r="AU83" i="10" s="1"/>
  <c r="AS84" i="10"/>
  <c r="AU84" i="10" s="1"/>
  <c r="AS85" i="10"/>
  <c r="AU85" i="10" s="1"/>
  <c r="AR86" i="10"/>
  <c r="AT7" i="10"/>
  <c r="AT8" i="10"/>
  <c r="AT9" i="10"/>
  <c r="AT10" i="10"/>
  <c r="AT11" i="10"/>
  <c r="AT12" i="10"/>
  <c r="AT13" i="10"/>
  <c r="AT14" i="10"/>
  <c r="AT15" i="10"/>
  <c r="AT16" i="10"/>
  <c r="AT17" i="10"/>
  <c r="AT18" i="10"/>
  <c r="AT19" i="10"/>
  <c r="AT20" i="10"/>
  <c r="AT21" i="10"/>
  <c r="AT22" i="10"/>
  <c r="AT23" i="10"/>
  <c r="AT24" i="10"/>
  <c r="AT25" i="10"/>
  <c r="AT26" i="10"/>
  <c r="AT27" i="10"/>
  <c r="AT28" i="10"/>
  <c r="AT29" i="10"/>
  <c r="AT30" i="10"/>
  <c r="AT31" i="10"/>
  <c r="AT32" i="10"/>
  <c r="AT33" i="10"/>
  <c r="AT34" i="10"/>
  <c r="AT35" i="10"/>
  <c r="AT36" i="10"/>
  <c r="AT37" i="10"/>
  <c r="AT38" i="10"/>
  <c r="AT39" i="10"/>
  <c r="AT40" i="10"/>
  <c r="AT41" i="10"/>
  <c r="AT42" i="10"/>
  <c r="AT43" i="10"/>
  <c r="AT44" i="10"/>
  <c r="AT45" i="10"/>
  <c r="AT46" i="10"/>
  <c r="AT47" i="10"/>
  <c r="AT48" i="10"/>
  <c r="AT49" i="10"/>
  <c r="AT50" i="10"/>
  <c r="AT51" i="10"/>
  <c r="AT52" i="10"/>
  <c r="AT53" i="10"/>
  <c r="AT54" i="10"/>
  <c r="AT55" i="10"/>
  <c r="AT56" i="10"/>
  <c r="AT57" i="10"/>
  <c r="AT58" i="10"/>
  <c r="AT59" i="10"/>
  <c r="AT60" i="10"/>
  <c r="AT61" i="10"/>
  <c r="AT62" i="10"/>
  <c r="AT63" i="10"/>
  <c r="AT64" i="10"/>
  <c r="AT65" i="10"/>
  <c r="AT66" i="10"/>
  <c r="AT67" i="10"/>
  <c r="AT68" i="10"/>
  <c r="AT69" i="10"/>
  <c r="AT70" i="10"/>
  <c r="AT71" i="10"/>
  <c r="AT72" i="10"/>
  <c r="AT73" i="10"/>
  <c r="AT74" i="10"/>
  <c r="AT75" i="10"/>
  <c r="AT76" i="10"/>
  <c r="AT77" i="10"/>
  <c r="AT78" i="10"/>
  <c r="AT79" i="10"/>
  <c r="AT80" i="10"/>
  <c r="AT81" i="10"/>
  <c r="AT82" i="10"/>
  <c r="AT83" i="10"/>
  <c r="AT84" i="10"/>
  <c r="AT85" i="10"/>
  <c r="AP39" i="10"/>
  <c r="AP31" i="10"/>
  <c r="AP34" i="10"/>
  <c r="AP41" i="10"/>
  <c r="AP58" i="10"/>
  <c r="AN85" i="10"/>
  <c r="AO85" i="10"/>
  <c r="AP85" i="10" s="1"/>
  <c r="AO86" i="10"/>
  <c r="AN82" i="10"/>
  <c r="AN86" i="10" s="1"/>
  <c r="AM86" i="10"/>
  <c r="AI86" i="10"/>
  <c r="AK29" i="10"/>
  <c r="AK61" i="10"/>
  <c r="AH86" i="10"/>
  <c r="AJ7" i="10"/>
  <c r="AJ8" i="10"/>
  <c r="AK8" i="10" s="1"/>
  <c r="AJ9" i="10"/>
  <c r="AK9" i="10" s="1"/>
  <c r="AJ10" i="10"/>
  <c r="AK10" i="10" s="1"/>
  <c r="AJ11" i="10"/>
  <c r="AK11" i="10" s="1"/>
  <c r="AJ12" i="10"/>
  <c r="AK12" i="10" s="1"/>
  <c r="AJ13" i="10"/>
  <c r="AK13" i="10" s="1"/>
  <c r="AJ14" i="10"/>
  <c r="AK14" i="10" s="1"/>
  <c r="AJ15" i="10"/>
  <c r="AK15" i="10" s="1"/>
  <c r="AJ16" i="10"/>
  <c r="AK16" i="10" s="1"/>
  <c r="AJ17" i="10"/>
  <c r="AK17" i="10" s="1"/>
  <c r="AJ18" i="10"/>
  <c r="AK18" i="10" s="1"/>
  <c r="AJ19" i="10"/>
  <c r="AK19" i="10" s="1"/>
  <c r="AJ20" i="10"/>
  <c r="AK20" i="10" s="1"/>
  <c r="AJ21" i="10"/>
  <c r="AK21" i="10" s="1"/>
  <c r="AJ22" i="10"/>
  <c r="AK22" i="10" s="1"/>
  <c r="AJ23" i="10"/>
  <c r="AK23" i="10" s="1"/>
  <c r="AJ24" i="10"/>
  <c r="AK24" i="10" s="1"/>
  <c r="AJ25" i="10"/>
  <c r="AK25" i="10" s="1"/>
  <c r="AJ26" i="10"/>
  <c r="AK26" i="10" s="1"/>
  <c r="AJ27" i="10"/>
  <c r="AK27" i="10" s="1"/>
  <c r="AJ28" i="10"/>
  <c r="AK28" i="10" s="1"/>
  <c r="AJ29" i="10"/>
  <c r="AJ30" i="10"/>
  <c r="AK30" i="10" s="1"/>
  <c r="AJ31" i="10"/>
  <c r="AK31" i="10" s="1"/>
  <c r="AJ32" i="10"/>
  <c r="AK32" i="10" s="1"/>
  <c r="AJ33" i="10"/>
  <c r="AK33" i="10" s="1"/>
  <c r="AJ34" i="10"/>
  <c r="AK34" i="10" s="1"/>
  <c r="AJ35" i="10"/>
  <c r="AK35" i="10" s="1"/>
  <c r="AJ36" i="10"/>
  <c r="AK36" i="10" s="1"/>
  <c r="AJ37" i="10"/>
  <c r="AK37" i="10" s="1"/>
  <c r="AJ38" i="10"/>
  <c r="AK38" i="10" s="1"/>
  <c r="AJ39" i="10"/>
  <c r="AK39" i="10" s="1"/>
  <c r="AJ40" i="10"/>
  <c r="AK40" i="10" s="1"/>
  <c r="AJ41" i="10"/>
  <c r="AK41" i="10" s="1"/>
  <c r="AJ42" i="10"/>
  <c r="AK42" i="10" s="1"/>
  <c r="AJ43" i="10"/>
  <c r="AK43" i="10" s="1"/>
  <c r="AJ44" i="10"/>
  <c r="AK44" i="10" s="1"/>
  <c r="AJ45" i="10"/>
  <c r="AK45" i="10" s="1"/>
  <c r="AJ46" i="10"/>
  <c r="AK46" i="10" s="1"/>
  <c r="AJ47" i="10"/>
  <c r="AK47" i="10" s="1"/>
  <c r="AJ48" i="10"/>
  <c r="AK48" i="10" s="1"/>
  <c r="AJ49" i="10"/>
  <c r="AK49" i="10" s="1"/>
  <c r="AJ50" i="10"/>
  <c r="AK50" i="10" s="1"/>
  <c r="AJ51" i="10"/>
  <c r="AK51" i="10" s="1"/>
  <c r="AJ52" i="10"/>
  <c r="AK52" i="10" s="1"/>
  <c r="AJ53" i="10"/>
  <c r="AK53" i="10" s="1"/>
  <c r="AJ54" i="10"/>
  <c r="AK54" i="10" s="1"/>
  <c r="AJ55" i="10"/>
  <c r="AK55" i="10" s="1"/>
  <c r="AJ56" i="10"/>
  <c r="AK56" i="10" s="1"/>
  <c r="AJ57" i="10"/>
  <c r="AK57" i="10" s="1"/>
  <c r="AJ58" i="10"/>
  <c r="AK58" i="10" s="1"/>
  <c r="AJ59" i="10"/>
  <c r="AK59" i="10" s="1"/>
  <c r="AJ60" i="10"/>
  <c r="AK60" i="10" s="1"/>
  <c r="AJ61" i="10"/>
  <c r="AJ62" i="10"/>
  <c r="AK62" i="10" s="1"/>
  <c r="AJ63" i="10"/>
  <c r="AK63" i="10" s="1"/>
  <c r="AJ64" i="10"/>
  <c r="AK64" i="10" s="1"/>
  <c r="AJ65" i="10"/>
  <c r="AK65" i="10" s="1"/>
  <c r="AJ66" i="10"/>
  <c r="AK66" i="10" s="1"/>
  <c r="AJ67" i="10"/>
  <c r="AK67" i="10" s="1"/>
  <c r="AJ68" i="10"/>
  <c r="AK68" i="10" s="1"/>
  <c r="AJ69" i="10"/>
  <c r="AK69" i="10" s="1"/>
  <c r="AJ70" i="10"/>
  <c r="AK70" i="10" s="1"/>
  <c r="AJ71" i="10"/>
  <c r="AK71" i="10" s="1"/>
  <c r="AJ72" i="10"/>
  <c r="AK72" i="10" s="1"/>
  <c r="AJ73" i="10"/>
  <c r="AK73" i="10" s="1"/>
  <c r="AJ74" i="10"/>
  <c r="AK74" i="10" s="1"/>
  <c r="AJ75" i="10"/>
  <c r="AK75" i="10" s="1"/>
  <c r="AJ76" i="10"/>
  <c r="AK76" i="10" s="1"/>
  <c r="AJ77" i="10"/>
  <c r="AK77" i="10" s="1"/>
  <c r="AJ78" i="10"/>
  <c r="AK78" i="10" s="1"/>
  <c r="AJ79" i="10"/>
  <c r="AK79" i="10" s="1"/>
  <c r="AJ80" i="10"/>
  <c r="AK80" i="10" s="1"/>
  <c r="AJ81" i="10"/>
  <c r="AK81" i="10" s="1"/>
  <c r="AJ82" i="10"/>
  <c r="AK82" i="10" s="1"/>
  <c r="AJ83" i="10"/>
  <c r="AK83" i="10" s="1"/>
  <c r="AJ84" i="10"/>
  <c r="AK84" i="10" s="1"/>
  <c r="AJ85" i="10"/>
  <c r="AK85" i="10" s="1"/>
  <c r="AD85" i="10"/>
  <c r="AF85" i="10" s="1"/>
  <c r="AE85" i="10"/>
  <c r="AE44" i="10"/>
  <c r="AD44" i="10"/>
  <c r="AF44" i="10" s="1"/>
  <c r="AF48" i="10"/>
  <c r="AD48" i="10"/>
  <c r="AE48" i="10"/>
  <c r="AE36" i="10"/>
  <c r="AF36" i="10" s="1"/>
  <c r="AD36" i="10"/>
  <c r="AE40" i="10"/>
  <c r="AD40" i="10"/>
  <c r="AF40" i="10" s="1"/>
  <c r="AD8" i="10"/>
  <c r="AF8" i="10" s="1"/>
  <c r="AE8" i="10"/>
  <c r="AF12" i="10"/>
  <c r="AD12" i="10"/>
  <c r="AE12" i="10"/>
  <c r="AE16" i="10"/>
  <c r="AF16" i="10" s="1"/>
  <c r="AD16" i="10"/>
  <c r="AD20" i="10"/>
  <c r="AE20" i="10"/>
  <c r="AF20" i="10" s="1"/>
  <c r="AE24" i="10"/>
  <c r="AD24" i="10"/>
  <c r="AF24" i="10" s="1"/>
  <c r="AF28" i="10"/>
  <c r="AD28" i="10"/>
  <c r="AE28" i="10"/>
  <c r="AE32" i="10"/>
  <c r="AF32" i="10" s="1"/>
  <c r="AD32" i="10"/>
  <c r="AD52" i="10"/>
  <c r="AE52" i="10"/>
  <c r="AF52" i="10" s="1"/>
  <c r="AF72" i="10"/>
  <c r="AF39" i="10"/>
  <c r="AF55" i="10"/>
  <c r="AD60" i="10"/>
  <c r="AF60" i="10" s="1"/>
  <c r="AD64" i="10"/>
  <c r="AD68" i="10"/>
  <c r="AD72" i="10"/>
  <c r="AD7" i="10"/>
  <c r="AF10" i="10"/>
  <c r="AD11" i="10"/>
  <c r="AF11" i="10" s="1"/>
  <c r="AF14" i="10"/>
  <c r="AF18" i="10"/>
  <c r="AD19" i="10"/>
  <c r="AF22" i="10"/>
  <c r="AF26" i="10"/>
  <c r="AF30" i="10"/>
  <c r="AD31" i="10"/>
  <c r="AF31" i="10" s="1"/>
  <c r="AF38" i="10"/>
  <c r="AD39" i="10"/>
  <c r="AF42" i="10"/>
  <c r="AF50" i="10"/>
  <c r="AD51" i="10"/>
  <c r="AD55" i="10"/>
  <c r="AE56" i="10"/>
  <c r="AD59" i="10"/>
  <c r="AF59" i="10" s="1"/>
  <c r="AE60" i="10"/>
  <c r="AD67" i="10"/>
  <c r="AE68" i="10"/>
  <c r="AF68" i="10" s="1"/>
  <c r="AE72" i="10"/>
  <c r="AF74" i="10"/>
  <c r="AD79" i="10"/>
  <c r="AF79" i="10" s="1"/>
  <c r="AD83" i="10"/>
  <c r="AE84" i="10"/>
  <c r="AF64" i="10"/>
  <c r="AF35" i="10"/>
  <c r="AF47" i="10"/>
  <c r="AD56" i="10"/>
  <c r="AF56" i="10" s="1"/>
  <c r="AF63" i="10"/>
  <c r="AD76" i="10"/>
  <c r="AF76" i="10" s="1"/>
  <c r="AD80" i="10"/>
  <c r="AF80" i="10" s="1"/>
  <c r="AD84" i="10"/>
  <c r="AF84" i="10" s="1"/>
  <c r="AE7" i="10"/>
  <c r="AF9" i="10"/>
  <c r="AE11" i="10"/>
  <c r="AF13" i="10"/>
  <c r="AE15" i="10"/>
  <c r="AF15" i="10" s="1"/>
  <c r="AF17" i="10"/>
  <c r="AE19" i="10"/>
  <c r="AF19" i="10" s="1"/>
  <c r="AF21" i="10"/>
  <c r="AE23" i="10"/>
  <c r="AF23" i="10" s="1"/>
  <c r="AF25" i="10"/>
  <c r="AE27" i="10"/>
  <c r="AF27" i="10" s="1"/>
  <c r="AF29" i="10"/>
  <c r="AE31" i="10"/>
  <c r="AF33" i="10"/>
  <c r="AD34" i="10"/>
  <c r="AF34" i="10" s="1"/>
  <c r="AE35" i="10"/>
  <c r="AF37" i="10"/>
  <c r="AE39" i="10"/>
  <c r="AF41" i="10"/>
  <c r="AD42" i="10"/>
  <c r="AE43" i="10"/>
  <c r="AF43" i="10" s="1"/>
  <c r="AF45" i="10"/>
  <c r="AD46" i="10"/>
  <c r="AF46" i="10" s="1"/>
  <c r="AE47" i="10"/>
  <c r="AF49" i="10"/>
  <c r="AD50" i="10"/>
  <c r="AE51" i="10"/>
  <c r="AF51" i="10" s="1"/>
  <c r="AF53" i="10"/>
  <c r="AD54" i="10"/>
  <c r="AF54" i="10" s="1"/>
  <c r="AE55" i="10"/>
  <c r="AF57" i="10"/>
  <c r="AD58" i="10"/>
  <c r="AF58" i="10" s="1"/>
  <c r="AE59" i="10"/>
  <c r="AF61" i="10"/>
  <c r="AD62" i="10"/>
  <c r="AF62" i="10" s="1"/>
  <c r="AE63" i="10"/>
  <c r="AF65" i="10"/>
  <c r="AD66" i="10"/>
  <c r="AF66" i="10" s="1"/>
  <c r="AE67" i="10"/>
  <c r="AF67" i="10" s="1"/>
  <c r="AF69" i="10"/>
  <c r="AD70" i="10"/>
  <c r="AF70" i="10" s="1"/>
  <c r="AE71" i="10"/>
  <c r="AF71" i="10" s="1"/>
  <c r="AF73" i="10"/>
  <c r="AD74" i="10"/>
  <c r="AE75" i="10"/>
  <c r="AF75" i="10" s="1"/>
  <c r="AF77" i="10"/>
  <c r="AD78" i="10"/>
  <c r="AF78" i="10" s="1"/>
  <c r="AE79" i="10"/>
  <c r="AF81" i="10"/>
  <c r="AD82" i="10"/>
  <c r="AF82" i="10" s="1"/>
  <c r="AE83" i="10"/>
  <c r="AF83" i="10" s="1"/>
  <c r="AC86" i="10"/>
  <c r="Y86" i="10"/>
  <c r="AA27" i="10"/>
  <c r="AA35" i="10"/>
  <c r="AA51" i="10"/>
  <c r="AA59" i="10"/>
  <c r="AA67" i="10"/>
  <c r="AA83" i="10"/>
  <c r="X86" i="10"/>
  <c r="Z7" i="10"/>
  <c r="AA7" i="10" s="1"/>
  <c r="Z8" i="10"/>
  <c r="AA8" i="10" s="1"/>
  <c r="Z9" i="10"/>
  <c r="AA9" i="10" s="1"/>
  <c r="Z10" i="10"/>
  <c r="AA10" i="10" s="1"/>
  <c r="Z11" i="10"/>
  <c r="AA11" i="10" s="1"/>
  <c r="Z12" i="10"/>
  <c r="AA12" i="10" s="1"/>
  <c r="Z13" i="10"/>
  <c r="AA13" i="10" s="1"/>
  <c r="Z14" i="10"/>
  <c r="AA14" i="10" s="1"/>
  <c r="Z15" i="10"/>
  <c r="AA15" i="10" s="1"/>
  <c r="Z16" i="10"/>
  <c r="AA16" i="10" s="1"/>
  <c r="Z17" i="10"/>
  <c r="AA17" i="10" s="1"/>
  <c r="Z18" i="10"/>
  <c r="AA18" i="10" s="1"/>
  <c r="Z19" i="10"/>
  <c r="AA19" i="10" s="1"/>
  <c r="Z20" i="10"/>
  <c r="AA20" i="10" s="1"/>
  <c r="Z21" i="10"/>
  <c r="AA21" i="10" s="1"/>
  <c r="Z22" i="10"/>
  <c r="AA22" i="10" s="1"/>
  <c r="Z23" i="10"/>
  <c r="AA23" i="10" s="1"/>
  <c r="Z24" i="10"/>
  <c r="AA24" i="10" s="1"/>
  <c r="Z25" i="10"/>
  <c r="AA25" i="10" s="1"/>
  <c r="Z26" i="10"/>
  <c r="AA26" i="10" s="1"/>
  <c r="Z27" i="10"/>
  <c r="Z28" i="10"/>
  <c r="AA28" i="10" s="1"/>
  <c r="Z29" i="10"/>
  <c r="AA29" i="10" s="1"/>
  <c r="Z30" i="10"/>
  <c r="AA30" i="10" s="1"/>
  <c r="Z31" i="10"/>
  <c r="AA31" i="10" s="1"/>
  <c r="Z32" i="10"/>
  <c r="AA32" i="10" s="1"/>
  <c r="Z33" i="10"/>
  <c r="AA33" i="10" s="1"/>
  <c r="Z34" i="10"/>
  <c r="AA34" i="10" s="1"/>
  <c r="Z35" i="10"/>
  <c r="Z36" i="10"/>
  <c r="AA36" i="10" s="1"/>
  <c r="Z37" i="10"/>
  <c r="AA37" i="10" s="1"/>
  <c r="Z38" i="10"/>
  <c r="AA38" i="10" s="1"/>
  <c r="Z39" i="10"/>
  <c r="AA39" i="10" s="1"/>
  <c r="Z40" i="10"/>
  <c r="AA40" i="10" s="1"/>
  <c r="Z41" i="10"/>
  <c r="AA41" i="10" s="1"/>
  <c r="Z42" i="10"/>
  <c r="AA42" i="10" s="1"/>
  <c r="Z43" i="10"/>
  <c r="AA43" i="10" s="1"/>
  <c r="Z44" i="10"/>
  <c r="AA44" i="10" s="1"/>
  <c r="Z45" i="10"/>
  <c r="AA45" i="10" s="1"/>
  <c r="Z46" i="10"/>
  <c r="AA46" i="10" s="1"/>
  <c r="Z47" i="10"/>
  <c r="AA47" i="10" s="1"/>
  <c r="Z48" i="10"/>
  <c r="AA48" i="10" s="1"/>
  <c r="Z49" i="10"/>
  <c r="AA49" i="10" s="1"/>
  <c r="Z50" i="10"/>
  <c r="AA50" i="10" s="1"/>
  <c r="Z51" i="10"/>
  <c r="Z52" i="10"/>
  <c r="AA52" i="10" s="1"/>
  <c r="Z53" i="10"/>
  <c r="AA53" i="10" s="1"/>
  <c r="Z54" i="10"/>
  <c r="AA54" i="10" s="1"/>
  <c r="Z55" i="10"/>
  <c r="AA55" i="10" s="1"/>
  <c r="Z56" i="10"/>
  <c r="AA56" i="10" s="1"/>
  <c r="Z57" i="10"/>
  <c r="AA57" i="10" s="1"/>
  <c r="Z58" i="10"/>
  <c r="AA58" i="10" s="1"/>
  <c r="Z59" i="10"/>
  <c r="Z60" i="10"/>
  <c r="AA60" i="10" s="1"/>
  <c r="Z61" i="10"/>
  <c r="AA61" i="10" s="1"/>
  <c r="Z62" i="10"/>
  <c r="AA62" i="10" s="1"/>
  <c r="Z63" i="10"/>
  <c r="AA63" i="10" s="1"/>
  <c r="Z64" i="10"/>
  <c r="AA64" i="10" s="1"/>
  <c r="Z65" i="10"/>
  <c r="AA65" i="10" s="1"/>
  <c r="Z66" i="10"/>
  <c r="AA66" i="10" s="1"/>
  <c r="Z67" i="10"/>
  <c r="Z68" i="10"/>
  <c r="AA68" i="10" s="1"/>
  <c r="Z69" i="10"/>
  <c r="AA69" i="10" s="1"/>
  <c r="Z70" i="10"/>
  <c r="AA70" i="10" s="1"/>
  <c r="Z71" i="10"/>
  <c r="AA71" i="10" s="1"/>
  <c r="Z72" i="10"/>
  <c r="AA72" i="10" s="1"/>
  <c r="Z73" i="10"/>
  <c r="AA73" i="10" s="1"/>
  <c r="Z74" i="10"/>
  <c r="AA74" i="10" s="1"/>
  <c r="Z75" i="10"/>
  <c r="AA75" i="10" s="1"/>
  <c r="Z76" i="10"/>
  <c r="AA76" i="10" s="1"/>
  <c r="Z77" i="10"/>
  <c r="AA77" i="10" s="1"/>
  <c r="Z78" i="10"/>
  <c r="AA78" i="10" s="1"/>
  <c r="Z79" i="10"/>
  <c r="AA79" i="10" s="1"/>
  <c r="Z80" i="10"/>
  <c r="AA80" i="10" s="1"/>
  <c r="Z81" i="10"/>
  <c r="AA81" i="10" s="1"/>
  <c r="Z82" i="10"/>
  <c r="AA82" i="10" s="1"/>
  <c r="Z83" i="10"/>
  <c r="Z84" i="10"/>
  <c r="AA84" i="10" s="1"/>
  <c r="Z85" i="10"/>
  <c r="AA85" i="10" s="1"/>
  <c r="V85" i="10"/>
  <c r="U85" i="10"/>
  <c r="T7" i="10"/>
  <c r="T15" i="10"/>
  <c r="V15" i="10" s="1"/>
  <c r="T23" i="10"/>
  <c r="V26" i="10"/>
  <c r="T27" i="10"/>
  <c r="T31" i="10"/>
  <c r="V31" i="10" s="1"/>
  <c r="V34" i="10"/>
  <c r="T39" i="10"/>
  <c r="T51" i="10"/>
  <c r="T55" i="10"/>
  <c r="T59" i="10"/>
  <c r="T63" i="10"/>
  <c r="V63" i="10" s="1"/>
  <c r="T71" i="10"/>
  <c r="V11" i="10"/>
  <c r="V19" i="10"/>
  <c r="V47" i="10"/>
  <c r="U7" i="10"/>
  <c r="U11" i="10"/>
  <c r="U15" i="10"/>
  <c r="U19" i="10"/>
  <c r="U31" i="10"/>
  <c r="U35" i="10"/>
  <c r="V35" i="10" s="1"/>
  <c r="U43" i="10"/>
  <c r="V43" i="10" s="1"/>
  <c r="V45" i="10"/>
  <c r="U47" i="10"/>
  <c r="T54" i="10"/>
  <c r="V54" i="10" s="1"/>
  <c r="T58" i="10"/>
  <c r="V58" i="10" s="1"/>
  <c r="T62" i="10"/>
  <c r="V62" i="10" s="1"/>
  <c r="U63" i="10"/>
  <c r="T66" i="10"/>
  <c r="V66" i="10" s="1"/>
  <c r="U67" i="10"/>
  <c r="V67" i="10" s="1"/>
  <c r="T70" i="10"/>
  <c r="V70" i="10" s="1"/>
  <c r="T74" i="10"/>
  <c r="V74" i="10" s="1"/>
  <c r="U75" i="10"/>
  <c r="V75" i="10" s="1"/>
  <c r="V77" i="10"/>
  <c r="T78" i="10"/>
  <c r="V78" i="10" s="1"/>
  <c r="U79" i="10"/>
  <c r="V79" i="10" s="1"/>
  <c r="V81" i="10"/>
  <c r="T82" i="10"/>
  <c r="V82" i="10" s="1"/>
  <c r="U83" i="10"/>
  <c r="V83" i="10" s="1"/>
  <c r="V23" i="10"/>
  <c r="V27" i="10"/>
  <c r="V39" i="10"/>
  <c r="V51" i="10"/>
  <c r="V55" i="10"/>
  <c r="V59" i="10"/>
  <c r="V71" i="10"/>
  <c r="V8" i="10"/>
  <c r="T9" i="10"/>
  <c r="V9" i="10" s="1"/>
  <c r="U10" i="10"/>
  <c r="V10" i="10" s="1"/>
  <c r="V12" i="10"/>
  <c r="T13" i="10"/>
  <c r="V13" i="10" s="1"/>
  <c r="U14" i="10"/>
  <c r="V16" i="10"/>
  <c r="T17" i="10"/>
  <c r="V17" i="10" s="1"/>
  <c r="U18" i="10"/>
  <c r="V18" i="10" s="1"/>
  <c r="V20" i="10"/>
  <c r="T21" i="10"/>
  <c r="V21" i="10" s="1"/>
  <c r="U22" i="10"/>
  <c r="V22" i="10" s="1"/>
  <c r="V24" i="10"/>
  <c r="T25" i="10"/>
  <c r="V25" i="10" s="1"/>
  <c r="U26" i="10"/>
  <c r="V28" i="10"/>
  <c r="T29" i="10"/>
  <c r="V29" i="10" s="1"/>
  <c r="U30" i="10"/>
  <c r="V30" i="10" s="1"/>
  <c r="V32" i="10"/>
  <c r="T33" i="10"/>
  <c r="V33" i="10" s="1"/>
  <c r="U34" i="10"/>
  <c r="V36" i="10"/>
  <c r="T37" i="10"/>
  <c r="V37" i="10" s="1"/>
  <c r="U38" i="10"/>
  <c r="V38" i="10" s="1"/>
  <c r="V40" i="10"/>
  <c r="T41" i="10"/>
  <c r="V41" i="10" s="1"/>
  <c r="U42" i="10"/>
  <c r="V42" i="10" s="1"/>
  <c r="V44" i="10"/>
  <c r="T45" i="10"/>
  <c r="U46" i="10"/>
  <c r="V46" i="10" s="1"/>
  <c r="V48" i="10"/>
  <c r="T49" i="10"/>
  <c r="V49" i="10" s="1"/>
  <c r="U50" i="10"/>
  <c r="V50" i="10" s="1"/>
  <c r="V52" i="10"/>
  <c r="T53" i="10"/>
  <c r="V53" i="10" s="1"/>
  <c r="U54" i="10"/>
  <c r="V56" i="10"/>
  <c r="T57" i="10"/>
  <c r="V57" i="10" s="1"/>
  <c r="U58" i="10"/>
  <c r="V60" i="10"/>
  <c r="T61" i="10"/>
  <c r="V61" i="10" s="1"/>
  <c r="U62" i="10"/>
  <c r="V64" i="10"/>
  <c r="T65" i="10"/>
  <c r="V65" i="10" s="1"/>
  <c r="U66" i="10"/>
  <c r="V68" i="10"/>
  <c r="T69" i="10"/>
  <c r="V69" i="10" s="1"/>
  <c r="U70" i="10"/>
  <c r="V72" i="10"/>
  <c r="T73" i="10"/>
  <c r="V73" i="10" s="1"/>
  <c r="U74" i="10"/>
  <c r="V76" i="10"/>
  <c r="V80" i="10"/>
  <c r="V84" i="10"/>
  <c r="O13" i="10"/>
  <c r="Q13" i="10" s="1"/>
  <c r="O9" i="10"/>
  <c r="Q9" i="10"/>
  <c r="O12" i="10"/>
  <c r="Q12" i="10" s="1"/>
  <c r="P7" i="10"/>
  <c r="P16" i="10"/>
  <c r="Q20" i="10"/>
  <c r="P20" i="10"/>
  <c r="P26" i="10"/>
  <c r="P28" i="10"/>
  <c r="Q28" i="10" s="1"/>
  <c r="P32" i="10"/>
  <c r="P34" i="10"/>
  <c r="P36" i="10"/>
  <c r="P38" i="10"/>
  <c r="P40" i="10"/>
  <c r="P42" i="10"/>
  <c r="Q42" i="10" s="1"/>
  <c r="P44" i="10"/>
  <c r="P46" i="10"/>
  <c r="P48" i="10"/>
  <c r="Q50" i="10"/>
  <c r="P50" i="10"/>
  <c r="P52" i="10"/>
  <c r="P54" i="10"/>
  <c r="P56" i="10"/>
  <c r="P58" i="10"/>
  <c r="P60" i="10"/>
  <c r="P62" i="10"/>
  <c r="P64" i="10"/>
  <c r="Q64" i="10" s="1"/>
  <c r="P66" i="10"/>
  <c r="Q66" i="10" s="1"/>
  <c r="P68" i="10"/>
  <c r="Q68" i="10" s="1"/>
  <c r="P70" i="10"/>
  <c r="Q70" i="10" s="1"/>
  <c r="P72" i="10"/>
  <c r="Q72" i="10" s="1"/>
  <c r="Q74" i="10"/>
  <c r="P74" i="10"/>
  <c r="P76" i="10"/>
  <c r="Q76" i="10" s="1"/>
  <c r="P78" i="10"/>
  <c r="Q78" i="10" s="1"/>
  <c r="P80" i="10"/>
  <c r="O80" i="10"/>
  <c r="Q80" i="10" s="1"/>
  <c r="P84" i="10"/>
  <c r="O84" i="10"/>
  <c r="Q84" i="10" s="1"/>
  <c r="P83" i="10"/>
  <c r="O83" i="10"/>
  <c r="Q83" i="10" s="1"/>
  <c r="O7" i="10"/>
  <c r="Q8" i="10"/>
  <c r="O11" i="10"/>
  <c r="P14" i="10"/>
  <c r="P86" i="10" s="1"/>
  <c r="P18" i="10"/>
  <c r="P22" i="10"/>
  <c r="P24" i="10"/>
  <c r="P30" i="10"/>
  <c r="O10" i="10"/>
  <c r="Q10" i="10" s="1"/>
  <c r="Q11" i="10"/>
  <c r="O14" i="10"/>
  <c r="O86" i="10" s="1"/>
  <c r="O16" i="10"/>
  <c r="Q16" i="10" s="1"/>
  <c r="O18" i="10"/>
  <c r="Q18" i="10" s="1"/>
  <c r="O20" i="10"/>
  <c r="O22" i="10"/>
  <c r="Q22" i="10" s="1"/>
  <c r="O24" i="10"/>
  <c r="Q24" i="10" s="1"/>
  <c r="O26" i="10"/>
  <c r="Q26" i="10" s="1"/>
  <c r="O28" i="10"/>
  <c r="O30" i="10"/>
  <c r="O32" i="10"/>
  <c r="Q32" i="10" s="1"/>
  <c r="O34" i="10"/>
  <c r="Q34" i="10" s="1"/>
  <c r="O36" i="10"/>
  <c r="O38" i="10"/>
  <c r="Q38" i="10" s="1"/>
  <c r="O40" i="10"/>
  <c r="Q40" i="10" s="1"/>
  <c r="O42" i="10"/>
  <c r="O44" i="10"/>
  <c r="Q44" i="10" s="1"/>
  <c r="O46" i="10"/>
  <c r="Q46" i="10" s="1"/>
  <c r="O48" i="10"/>
  <c r="Q48" i="10" s="1"/>
  <c r="O50" i="10"/>
  <c r="O52" i="10"/>
  <c r="Q52" i="10" s="1"/>
  <c r="O54" i="10"/>
  <c r="Q54" i="10" s="1"/>
  <c r="O56" i="10"/>
  <c r="Q56" i="10" s="1"/>
  <c r="O58" i="10"/>
  <c r="Q58" i="10" s="1"/>
  <c r="O60" i="10"/>
  <c r="O62" i="10"/>
  <c r="P81" i="10"/>
  <c r="O81" i="10"/>
  <c r="P15" i="10"/>
  <c r="Q15" i="10" s="1"/>
  <c r="P17" i="10"/>
  <c r="Q17" i="10" s="1"/>
  <c r="P19" i="10"/>
  <c r="Q19" i="10" s="1"/>
  <c r="P21" i="10"/>
  <c r="Q21" i="10" s="1"/>
  <c r="Q23" i="10"/>
  <c r="P23" i="10"/>
  <c r="P25" i="10"/>
  <c r="Q25" i="10" s="1"/>
  <c r="P27" i="10"/>
  <c r="Q27" i="10" s="1"/>
  <c r="P29" i="10"/>
  <c r="Q29" i="10" s="1"/>
  <c r="P31" i="10"/>
  <c r="Q31" i="10" s="1"/>
  <c r="P33" i="10"/>
  <c r="Q33" i="10" s="1"/>
  <c r="P35" i="10"/>
  <c r="Q35" i="10" s="1"/>
  <c r="P37" i="10"/>
  <c r="Q37" i="10" s="1"/>
  <c r="Q39" i="10"/>
  <c r="P39" i="10"/>
  <c r="P41" i="10"/>
  <c r="Q41" i="10" s="1"/>
  <c r="P43" i="10"/>
  <c r="Q43" i="10" s="1"/>
  <c r="P45" i="10"/>
  <c r="Q45" i="10" s="1"/>
  <c r="P47" i="10"/>
  <c r="Q47" i="10" s="1"/>
  <c r="P49" i="10"/>
  <c r="Q49" i="10" s="1"/>
  <c r="P51" i="10"/>
  <c r="Q51" i="10" s="1"/>
  <c r="P53" i="10"/>
  <c r="Q53" i="10" s="1"/>
  <c r="Q55" i="10"/>
  <c r="P55" i="10"/>
  <c r="P57" i="10"/>
  <c r="Q57" i="10" s="1"/>
  <c r="P59" i="10"/>
  <c r="Q59" i="10" s="1"/>
  <c r="P61" i="10"/>
  <c r="Q61" i="10" s="1"/>
  <c r="P63" i="10"/>
  <c r="Q63" i="10" s="1"/>
  <c r="P65" i="10"/>
  <c r="Q65" i="10" s="1"/>
  <c r="P67" i="10"/>
  <c r="Q67" i="10" s="1"/>
  <c r="P69" i="10"/>
  <c r="Q69" i="10" s="1"/>
  <c r="Q71" i="10"/>
  <c r="P71" i="10"/>
  <c r="P73" i="10"/>
  <c r="Q73" i="10" s="1"/>
  <c r="P75" i="10"/>
  <c r="Q75" i="10" s="1"/>
  <c r="P77" i="10"/>
  <c r="Q77" i="10" s="1"/>
  <c r="P79" i="10"/>
  <c r="Q79" i="10" s="1"/>
  <c r="P82" i="10"/>
  <c r="O82" i="10"/>
  <c r="AZ14" i="10" l="1"/>
  <c r="AZ86" i="10" s="1"/>
  <c r="V14" i="10"/>
  <c r="V86" i="10" s="1"/>
  <c r="U86" i="10"/>
  <c r="AU14" i="10"/>
  <c r="BJ86" i="10"/>
  <c r="BN86" i="10"/>
  <c r="BO7" i="10"/>
  <c r="BO86" i="10" s="1"/>
  <c r="BD86" i="10"/>
  <c r="BE7" i="10"/>
  <c r="BE86" i="10" s="1"/>
  <c r="AY86" i="10"/>
  <c r="AX86" i="10"/>
  <c r="AU39" i="10"/>
  <c r="AT86" i="10"/>
  <c r="AS86" i="10"/>
  <c r="AU7" i="10"/>
  <c r="AU86" i="10" s="1"/>
  <c r="AP82" i="10"/>
  <c r="AP86" i="10" s="1"/>
  <c r="AJ86" i="10"/>
  <c r="AK7" i="10"/>
  <c r="AK86" i="10" s="1"/>
  <c r="AE86" i="10"/>
  <c r="AF7" i="10"/>
  <c r="AF86" i="10" s="1"/>
  <c r="AD86" i="10"/>
  <c r="AA86" i="10"/>
  <c r="Z86" i="10"/>
  <c r="V7" i="10"/>
  <c r="Q62" i="10"/>
  <c r="Q30" i="10"/>
  <c r="Q14" i="10"/>
  <c r="Q86" i="10" s="1"/>
  <c r="Q60" i="10"/>
  <c r="Q36" i="10"/>
  <c r="Q82" i="10"/>
  <c r="Q81" i="10"/>
  <c r="Q7" i="10"/>
  <c r="D84" i="10" l="1"/>
  <c r="D83" i="10"/>
  <c r="D82" i="10"/>
  <c r="D81" i="10"/>
  <c r="D80" i="10"/>
  <c r="D79" i="10"/>
  <c r="E79" i="10" s="1"/>
  <c r="D78" i="10"/>
  <c r="D77" i="10"/>
  <c r="E77" i="10" s="1"/>
  <c r="D76" i="10"/>
  <c r="D75" i="10"/>
  <c r="E75" i="10" s="1"/>
  <c r="D74" i="10"/>
  <c r="D73" i="10"/>
  <c r="E73" i="10" s="1"/>
  <c r="D72" i="10"/>
  <c r="D71" i="10"/>
  <c r="E71" i="10" s="1"/>
  <c r="D70" i="10"/>
  <c r="D69" i="10"/>
  <c r="E69" i="10" s="1"/>
  <c r="D68" i="10"/>
  <c r="D67" i="10"/>
  <c r="E67" i="10" s="1"/>
  <c r="D66" i="10"/>
  <c r="D65" i="10"/>
  <c r="E65" i="10" s="1"/>
  <c r="D64" i="10"/>
  <c r="D63" i="10"/>
  <c r="E63" i="10" s="1"/>
  <c r="D62" i="10"/>
  <c r="D61" i="10"/>
  <c r="E61" i="10" s="1"/>
  <c r="D60" i="10"/>
  <c r="D59" i="10"/>
  <c r="E59" i="10" s="1"/>
  <c r="D58" i="10"/>
  <c r="D57" i="10"/>
  <c r="E57" i="10" s="1"/>
  <c r="D56" i="10"/>
  <c r="D55" i="10"/>
  <c r="E55" i="10" s="1"/>
  <c r="D54" i="10"/>
  <c r="D53" i="10"/>
  <c r="E53" i="10" s="1"/>
  <c r="D52" i="10"/>
  <c r="D51" i="10"/>
  <c r="E51" i="10" s="1"/>
  <c r="D50" i="10"/>
  <c r="D49" i="10"/>
  <c r="E49" i="10" s="1"/>
  <c r="D48" i="10"/>
  <c r="D47" i="10"/>
  <c r="E47" i="10" s="1"/>
  <c r="D46" i="10"/>
  <c r="D45" i="10"/>
  <c r="E45" i="10" s="1"/>
  <c r="D44" i="10"/>
  <c r="D43" i="10"/>
  <c r="E43" i="10" s="1"/>
  <c r="D42" i="10"/>
  <c r="D41" i="10"/>
  <c r="E41" i="10" s="1"/>
  <c r="D40" i="10"/>
  <c r="E39" i="10"/>
  <c r="D39" i="10"/>
  <c r="D38" i="10"/>
  <c r="D37" i="10"/>
  <c r="E37" i="10" s="1"/>
  <c r="D36" i="10"/>
  <c r="D35" i="10"/>
  <c r="E35" i="10" s="1"/>
  <c r="D34" i="10"/>
  <c r="D33" i="10"/>
  <c r="E33" i="10" s="1"/>
  <c r="D32" i="10"/>
  <c r="D31" i="10"/>
  <c r="E31" i="10" s="1"/>
  <c r="D30" i="10"/>
  <c r="F30" i="10" s="1"/>
  <c r="D29" i="10"/>
  <c r="F29" i="10" s="1"/>
  <c r="D28" i="10"/>
  <c r="F28" i="10" s="1"/>
  <c r="D27" i="10"/>
  <c r="F27" i="10" s="1"/>
  <c r="D26" i="10"/>
  <c r="F26" i="10" s="1"/>
  <c r="D25" i="10"/>
  <c r="F25" i="10" s="1"/>
  <c r="D24" i="10"/>
  <c r="F24" i="10" s="1"/>
  <c r="D23" i="10"/>
  <c r="F23" i="10" s="1"/>
  <c r="D22" i="10"/>
  <c r="F22" i="10" s="1"/>
  <c r="D21" i="10"/>
  <c r="F21" i="10" s="1"/>
  <c r="D20" i="10"/>
  <c r="F20" i="10" s="1"/>
  <c r="D19" i="10"/>
  <c r="F19" i="10" s="1"/>
  <c r="D18" i="10"/>
  <c r="F18" i="10" s="1"/>
  <c r="D17" i="10"/>
  <c r="F17" i="10" s="1"/>
  <c r="D16" i="10"/>
  <c r="F16" i="10" s="1"/>
  <c r="D15" i="10"/>
  <c r="F15" i="10" s="1"/>
  <c r="D14" i="10"/>
  <c r="F14" i="10" s="1"/>
  <c r="D13" i="10"/>
  <c r="F13" i="10" s="1"/>
  <c r="D12" i="10"/>
  <c r="F12" i="10" s="1"/>
  <c r="D11" i="10"/>
  <c r="F11" i="10" s="1"/>
  <c r="D10" i="10"/>
  <c r="F10" i="10" s="1"/>
  <c r="D9" i="10"/>
  <c r="F9" i="10" s="1"/>
  <c r="D8" i="10"/>
  <c r="F8" i="10" s="1"/>
  <c r="D7" i="10"/>
  <c r="E7" i="10" s="1"/>
  <c r="E15" i="10" l="1"/>
  <c r="G15" i="10" s="1"/>
  <c r="E19" i="10"/>
  <c r="G19" i="10" s="1"/>
  <c r="E23" i="10"/>
  <c r="G23" i="10" s="1"/>
  <c r="E11" i="10"/>
  <c r="G11" i="10" s="1"/>
  <c r="E27" i="10"/>
  <c r="G27" i="10" s="1"/>
  <c r="E10" i="10"/>
  <c r="G10" i="10" s="1"/>
  <c r="E14" i="10"/>
  <c r="G14" i="10" s="1"/>
  <c r="E18" i="10"/>
  <c r="G18" i="10" s="1"/>
  <c r="E22" i="10"/>
  <c r="G22" i="10" s="1"/>
  <c r="E26" i="10"/>
  <c r="E30" i="10"/>
  <c r="G30" i="10" s="1"/>
  <c r="F32" i="10"/>
  <c r="F34" i="10"/>
  <c r="F36" i="10"/>
  <c r="F38" i="10"/>
  <c r="F40" i="10"/>
  <c r="F42" i="10"/>
  <c r="F44" i="10"/>
  <c r="F46" i="10"/>
  <c r="F48" i="10"/>
  <c r="F50" i="10"/>
  <c r="F52" i="10"/>
  <c r="F54" i="10"/>
  <c r="F56" i="10"/>
  <c r="F58" i="10"/>
  <c r="F60" i="10"/>
  <c r="F62" i="10"/>
  <c r="F64" i="10"/>
  <c r="F66" i="10"/>
  <c r="F68" i="10"/>
  <c r="F70" i="10"/>
  <c r="F72" i="10"/>
  <c r="F74" i="10"/>
  <c r="F76" i="10"/>
  <c r="F78" i="10"/>
  <c r="F80" i="10"/>
  <c r="E80" i="10"/>
  <c r="F84" i="10"/>
  <c r="E84" i="10"/>
  <c r="E9" i="10"/>
  <c r="E13" i="10"/>
  <c r="G13" i="10" s="1"/>
  <c r="E17" i="10"/>
  <c r="G17" i="10" s="1"/>
  <c r="E21" i="10"/>
  <c r="G21" i="10" s="1"/>
  <c r="E25" i="10"/>
  <c r="G25" i="10" s="1"/>
  <c r="G26" i="10"/>
  <c r="E29" i="10"/>
  <c r="G29" i="10" s="1"/>
  <c r="E32" i="10"/>
  <c r="E34" i="10"/>
  <c r="E36" i="10"/>
  <c r="G36" i="10" s="1"/>
  <c r="E38" i="10"/>
  <c r="G38" i="10" s="1"/>
  <c r="E40" i="10"/>
  <c r="E42" i="10"/>
  <c r="G42" i="10" s="1"/>
  <c r="E44" i="10"/>
  <c r="G44" i="10" s="1"/>
  <c r="E46" i="10"/>
  <c r="E48" i="10"/>
  <c r="G48" i="10" s="1"/>
  <c r="E50" i="10"/>
  <c r="G50" i="10" s="1"/>
  <c r="E52" i="10"/>
  <c r="G52" i="10" s="1"/>
  <c r="E54" i="10"/>
  <c r="E56" i="10"/>
  <c r="G56" i="10" s="1"/>
  <c r="E58" i="10"/>
  <c r="G58" i="10" s="1"/>
  <c r="E60" i="10"/>
  <c r="G60" i="10" s="1"/>
  <c r="E62" i="10"/>
  <c r="E64" i="10"/>
  <c r="G64" i="10" s="1"/>
  <c r="E66" i="10"/>
  <c r="E68" i="10"/>
  <c r="G68" i="10" s="1"/>
  <c r="E70" i="10"/>
  <c r="E72" i="10"/>
  <c r="E74" i="10"/>
  <c r="G74" i="10" s="1"/>
  <c r="E76" i="10"/>
  <c r="G76" i="10" s="1"/>
  <c r="E78" i="10"/>
  <c r="F81" i="10"/>
  <c r="E81" i="10"/>
  <c r="D86" i="10"/>
  <c r="F7" i="10"/>
  <c r="E8" i="10"/>
  <c r="G8" i="10" s="1"/>
  <c r="G9" i="10"/>
  <c r="E12" i="10"/>
  <c r="G12" i="10" s="1"/>
  <c r="E16" i="10"/>
  <c r="G16" i="10" s="1"/>
  <c r="E20" i="10"/>
  <c r="G20" i="10" s="1"/>
  <c r="E24" i="10"/>
  <c r="G24" i="10" s="1"/>
  <c r="E28" i="10"/>
  <c r="G28" i="10" s="1"/>
  <c r="F31" i="10"/>
  <c r="G31" i="10" s="1"/>
  <c r="F33" i="10"/>
  <c r="G33" i="10" s="1"/>
  <c r="F35" i="10"/>
  <c r="G35" i="10" s="1"/>
  <c r="F37" i="10"/>
  <c r="G37" i="10" s="1"/>
  <c r="F39" i="10"/>
  <c r="G39" i="10" s="1"/>
  <c r="F41" i="10"/>
  <c r="G41" i="10" s="1"/>
  <c r="F43" i="10"/>
  <c r="G43" i="10" s="1"/>
  <c r="G45" i="10"/>
  <c r="F45" i="10"/>
  <c r="F47" i="10"/>
  <c r="G47" i="10" s="1"/>
  <c r="F49" i="10"/>
  <c r="G49" i="10" s="1"/>
  <c r="F51" i="10"/>
  <c r="G51" i="10" s="1"/>
  <c r="F53" i="10"/>
  <c r="G53" i="10" s="1"/>
  <c r="F55" i="10"/>
  <c r="G55" i="10" s="1"/>
  <c r="F57" i="10"/>
  <c r="G57" i="10" s="1"/>
  <c r="F59" i="10"/>
  <c r="G59" i="10" s="1"/>
  <c r="F61" i="10"/>
  <c r="G61" i="10" s="1"/>
  <c r="F63" i="10"/>
  <c r="G63" i="10" s="1"/>
  <c r="F65" i="10"/>
  <c r="G65" i="10" s="1"/>
  <c r="F67" i="10"/>
  <c r="G67" i="10" s="1"/>
  <c r="F69" i="10"/>
  <c r="G69" i="10" s="1"/>
  <c r="F71" i="10"/>
  <c r="G71" i="10" s="1"/>
  <c r="F73" i="10"/>
  <c r="G73" i="10" s="1"/>
  <c r="F75" i="10"/>
  <c r="G75" i="10" s="1"/>
  <c r="F77" i="10"/>
  <c r="G77" i="10" s="1"/>
  <c r="F79" i="10"/>
  <c r="G79" i="10" s="1"/>
  <c r="F82" i="10"/>
  <c r="E82" i="10"/>
  <c r="F83" i="10"/>
  <c r="E83" i="10"/>
  <c r="BC7" i="9"/>
  <c r="BC8" i="9"/>
  <c r="BC9" i="9"/>
  <c r="BC10" i="9"/>
  <c r="BC11" i="9"/>
  <c r="BC12" i="9"/>
  <c r="BC13" i="9"/>
  <c r="BC14" i="9"/>
  <c r="BC15" i="9"/>
  <c r="BC16" i="9"/>
  <c r="BC17" i="9"/>
  <c r="BC18" i="9"/>
  <c r="BC19" i="9"/>
  <c r="BC20" i="9"/>
  <c r="BC21" i="9"/>
  <c r="BC22" i="9"/>
  <c r="BC23" i="9"/>
  <c r="BC6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AT24" i="9"/>
  <c r="AU24" i="9"/>
  <c r="AV24" i="9"/>
  <c r="AW24" i="9"/>
  <c r="AX24" i="9"/>
  <c r="AY24" i="9"/>
  <c r="AZ24" i="9"/>
  <c r="BA24" i="9"/>
  <c r="BB24" i="9"/>
  <c r="B24" i="9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2" i="5"/>
  <c r="D43" i="5"/>
  <c r="D44" i="5"/>
  <c r="D45" i="5"/>
  <c r="D46" i="5"/>
  <c r="D49" i="5"/>
  <c r="D50" i="5"/>
  <c r="D51" i="5"/>
  <c r="D52" i="5"/>
  <c r="D54" i="5"/>
  <c r="D56" i="5"/>
  <c r="D57" i="5"/>
  <c r="D58" i="5"/>
  <c r="D59" i="5"/>
  <c r="D60" i="5"/>
  <c r="D64" i="5"/>
  <c r="D65" i="5"/>
  <c r="D69" i="5"/>
  <c r="D70" i="5"/>
  <c r="D74" i="5"/>
  <c r="D76" i="5"/>
  <c r="D79" i="5"/>
  <c r="D7" i="5"/>
  <c r="G40" i="10" l="1"/>
  <c r="G70" i="10"/>
  <c r="G62" i="10"/>
  <c r="G80" i="10"/>
  <c r="G83" i="10"/>
  <c r="G81" i="10"/>
  <c r="G32" i="10"/>
  <c r="G72" i="10"/>
  <c r="G66" i="10"/>
  <c r="E86" i="10"/>
  <c r="G34" i="10"/>
  <c r="G84" i="10"/>
  <c r="G82" i="10"/>
  <c r="G78" i="10"/>
  <c r="G54" i="10"/>
  <c r="G46" i="10"/>
  <c r="F86" i="10"/>
  <c r="G7" i="10"/>
  <c r="G86" i="10" s="1"/>
  <c r="BC24" i="9"/>
  <c r="D70" i="8" l="1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AM71" i="8"/>
  <c r="AN71" i="8"/>
  <c r="AO71" i="8"/>
  <c r="AP71" i="8"/>
  <c r="AQ71" i="8"/>
  <c r="AR71" i="8"/>
  <c r="C71" i="8"/>
  <c r="C70" i="8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9" i="4"/>
  <c r="D40" i="4"/>
  <c r="D42" i="4"/>
  <c r="D43" i="4"/>
  <c r="D49" i="4"/>
  <c r="D50" i="4"/>
  <c r="D52" i="4"/>
  <c r="D63" i="4"/>
  <c r="D67" i="4"/>
  <c r="D78" i="4"/>
  <c r="D7" i="4"/>
  <c r="D85" i="7" l="1"/>
  <c r="C85" i="7"/>
  <c r="E84" i="7"/>
  <c r="E83" i="7"/>
  <c r="E82" i="7"/>
  <c r="E81" i="7"/>
  <c r="E80" i="7"/>
  <c r="E79" i="7"/>
  <c r="G79" i="7" s="1"/>
  <c r="E78" i="7"/>
  <c r="E77" i="7"/>
  <c r="G77" i="7" s="1"/>
  <c r="E76" i="7"/>
  <c r="E75" i="7"/>
  <c r="G75" i="7" s="1"/>
  <c r="E74" i="7"/>
  <c r="G73" i="7"/>
  <c r="E73" i="7"/>
  <c r="E72" i="7"/>
  <c r="E71" i="7"/>
  <c r="G71" i="7" s="1"/>
  <c r="E70" i="7"/>
  <c r="E69" i="7"/>
  <c r="G69" i="7" s="1"/>
  <c r="E68" i="7"/>
  <c r="G67" i="7"/>
  <c r="E67" i="7"/>
  <c r="E66" i="7"/>
  <c r="G65" i="7"/>
  <c r="E65" i="7"/>
  <c r="E64" i="7"/>
  <c r="E63" i="7"/>
  <c r="G63" i="7" s="1"/>
  <c r="E62" i="7"/>
  <c r="E61" i="7"/>
  <c r="G61" i="7" s="1"/>
  <c r="E60" i="7"/>
  <c r="E59" i="7"/>
  <c r="G59" i="7" s="1"/>
  <c r="E58" i="7"/>
  <c r="G57" i="7"/>
  <c r="E57" i="7"/>
  <c r="E56" i="7"/>
  <c r="E55" i="7"/>
  <c r="G55" i="7" s="1"/>
  <c r="E54" i="7"/>
  <c r="E53" i="7"/>
  <c r="G53" i="7" s="1"/>
  <c r="E52" i="7"/>
  <c r="E51" i="7"/>
  <c r="G51" i="7" s="1"/>
  <c r="E50" i="7"/>
  <c r="G49" i="7"/>
  <c r="E49" i="7"/>
  <c r="E48" i="7"/>
  <c r="E47" i="7"/>
  <c r="G47" i="7" s="1"/>
  <c r="E46" i="7"/>
  <c r="E45" i="7"/>
  <c r="G45" i="7" s="1"/>
  <c r="E44" i="7"/>
  <c r="G43" i="7"/>
  <c r="E43" i="7"/>
  <c r="E42" i="7"/>
  <c r="G41" i="7"/>
  <c r="E41" i="7"/>
  <c r="E40" i="7"/>
  <c r="E39" i="7"/>
  <c r="G39" i="7" s="1"/>
  <c r="E38" i="7"/>
  <c r="E37" i="7"/>
  <c r="G37" i="7" s="1"/>
  <c r="E36" i="7"/>
  <c r="E35" i="7"/>
  <c r="G35" i="7" s="1"/>
  <c r="E34" i="7"/>
  <c r="G33" i="7"/>
  <c r="E33" i="7"/>
  <c r="E32" i="7"/>
  <c r="E31" i="7"/>
  <c r="G31" i="7" s="1"/>
  <c r="E30" i="7"/>
  <c r="G30" i="7" s="1"/>
  <c r="E29" i="7"/>
  <c r="G29" i="7" s="1"/>
  <c r="E28" i="7"/>
  <c r="E27" i="7"/>
  <c r="G27" i="7" s="1"/>
  <c r="E26" i="7"/>
  <c r="G25" i="7"/>
  <c r="E25" i="7"/>
  <c r="E24" i="7"/>
  <c r="G24" i="7" s="1"/>
  <c r="E23" i="7"/>
  <c r="G23" i="7" s="1"/>
  <c r="E22" i="7"/>
  <c r="G22" i="7" s="1"/>
  <c r="E21" i="7"/>
  <c r="G21" i="7" s="1"/>
  <c r="E20" i="7"/>
  <c r="E19" i="7"/>
  <c r="G19" i="7" s="1"/>
  <c r="E18" i="7"/>
  <c r="G18" i="7" s="1"/>
  <c r="G17" i="7"/>
  <c r="E17" i="7"/>
  <c r="E16" i="7"/>
  <c r="E15" i="7"/>
  <c r="G15" i="7" s="1"/>
  <c r="E14" i="7"/>
  <c r="G14" i="7" s="1"/>
  <c r="E13" i="7"/>
  <c r="G13" i="7" s="1"/>
  <c r="E12" i="7"/>
  <c r="E11" i="7"/>
  <c r="G11" i="7" s="1"/>
  <c r="E10" i="7"/>
  <c r="G10" i="7" s="1"/>
  <c r="G9" i="7"/>
  <c r="E9" i="7"/>
  <c r="E8" i="7"/>
  <c r="E7" i="7"/>
  <c r="G7" i="7" s="1"/>
  <c r="D85" i="6"/>
  <c r="C85" i="6"/>
  <c r="E84" i="6"/>
  <c r="E83" i="6"/>
  <c r="G83" i="6" s="1"/>
  <c r="G82" i="6"/>
  <c r="E82" i="6"/>
  <c r="G81" i="6"/>
  <c r="F81" i="6"/>
  <c r="E81" i="6"/>
  <c r="E80" i="6"/>
  <c r="E79" i="6"/>
  <c r="G79" i="6" s="1"/>
  <c r="G78" i="6"/>
  <c r="E78" i="6"/>
  <c r="G77" i="6"/>
  <c r="F77" i="6"/>
  <c r="E77" i="6"/>
  <c r="E76" i="6"/>
  <c r="G76" i="6" s="1"/>
  <c r="E75" i="6"/>
  <c r="G75" i="6" s="1"/>
  <c r="G74" i="6"/>
  <c r="E74" i="6"/>
  <c r="G73" i="6"/>
  <c r="F73" i="6"/>
  <c r="E73" i="6"/>
  <c r="E72" i="6"/>
  <c r="E71" i="6"/>
  <c r="G71" i="6" s="1"/>
  <c r="G70" i="6"/>
  <c r="E70" i="6"/>
  <c r="G69" i="6"/>
  <c r="F69" i="6"/>
  <c r="E69" i="6"/>
  <c r="E68" i="6"/>
  <c r="E67" i="6"/>
  <c r="G67" i="6" s="1"/>
  <c r="G66" i="6"/>
  <c r="E66" i="6"/>
  <c r="G65" i="6"/>
  <c r="F65" i="6"/>
  <c r="E65" i="6"/>
  <c r="E64" i="6"/>
  <c r="E63" i="6"/>
  <c r="G63" i="6" s="1"/>
  <c r="G62" i="6"/>
  <c r="E62" i="6"/>
  <c r="G61" i="6"/>
  <c r="F61" i="6"/>
  <c r="E61" i="6"/>
  <c r="E60" i="6"/>
  <c r="G60" i="6" s="1"/>
  <c r="E59" i="6"/>
  <c r="G59" i="6" s="1"/>
  <c r="G58" i="6"/>
  <c r="E58" i="6"/>
  <c r="G57" i="6"/>
  <c r="F57" i="6"/>
  <c r="E57" i="6"/>
  <c r="E56" i="6"/>
  <c r="G56" i="6" s="1"/>
  <c r="E55" i="6"/>
  <c r="G55" i="6" s="1"/>
  <c r="G54" i="6"/>
  <c r="E54" i="6"/>
  <c r="G53" i="6"/>
  <c r="F53" i="6"/>
  <c r="E53" i="6"/>
  <c r="E52" i="6"/>
  <c r="E51" i="6"/>
  <c r="G51" i="6" s="1"/>
  <c r="G50" i="6"/>
  <c r="E50" i="6"/>
  <c r="G49" i="6"/>
  <c r="F49" i="6"/>
  <c r="E49" i="6"/>
  <c r="E48" i="6"/>
  <c r="G48" i="6" s="1"/>
  <c r="E47" i="6"/>
  <c r="G47" i="6" s="1"/>
  <c r="G46" i="6"/>
  <c r="E46" i="6"/>
  <c r="G45" i="6"/>
  <c r="F45" i="6"/>
  <c r="E45" i="6"/>
  <c r="E44" i="6"/>
  <c r="E43" i="6"/>
  <c r="G43" i="6" s="1"/>
  <c r="G42" i="6"/>
  <c r="E42" i="6"/>
  <c r="G41" i="6"/>
  <c r="F41" i="6"/>
  <c r="E41" i="6"/>
  <c r="E40" i="6"/>
  <c r="G40" i="6" s="1"/>
  <c r="E39" i="6"/>
  <c r="G39" i="6" s="1"/>
  <c r="E38" i="6"/>
  <c r="G38" i="6" s="1"/>
  <c r="G37" i="6"/>
  <c r="F37" i="6"/>
  <c r="E37" i="6"/>
  <c r="E36" i="6"/>
  <c r="G36" i="6" s="1"/>
  <c r="E35" i="6"/>
  <c r="G35" i="6" s="1"/>
  <c r="G34" i="6"/>
  <c r="E34" i="6"/>
  <c r="G33" i="6"/>
  <c r="F33" i="6"/>
  <c r="E33" i="6"/>
  <c r="E32" i="6"/>
  <c r="E31" i="6"/>
  <c r="G31" i="6" s="1"/>
  <c r="G30" i="6"/>
  <c r="E30" i="6"/>
  <c r="G29" i="6"/>
  <c r="F29" i="6"/>
  <c r="E29" i="6"/>
  <c r="E28" i="6"/>
  <c r="F28" i="6" s="1"/>
  <c r="F27" i="6"/>
  <c r="E27" i="6"/>
  <c r="E26" i="6"/>
  <c r="F26" i="6" s="1"/>
  <c r="E25" i="6"/>
  <c r="F24" i="6"/>
  <c r="E24" i="6"/>
  <c r="E23" i="6"/>
  <c r="G23" i="6" s="1"/>
  <c r="E22" i="6"/>
  <c r="E21" i="6"/>
  <c r="G21" i="6" s="1"/>
  <c r="G20" i="6"/>
  <c r="F20" i="6"/>
  <c r="E20" i="6"/>
  <c r="E19" i="6"/>
  <c r="F19" i="6" s="1"/>
  <c r="E18" i="6"/>
  <c r="G17" i="6"/>
  <c r="E17" i="6"/>
  <c r="E16" i="6"/>
  <c r="G16" i="6" s="1"/>
  <c r="E15" i="6"/>
  <c r="E14" i="6"/>
  <c r="F14" i="6" s="1"/>
  <c r="E13" i="6"/>
  <c r="G13" i="6" s="1"/>
  <c r="E12" i="6"/>
  <c r="G12" i="6" s="1"/>
  <c r="E11" i="6"/>
  <c r="F11" i="6" s="1"/>
  <c r="E10" i="6"/>
  <c r="E9" i="6"/>
  <c r="G9" i="6" s="1"/>
  <c r="G8" i="6"/>
  <c r="E8" i="6"/>
  <c r="F8" i="6" s="1"/>
  <c r="E7" i="6"/>
  <c r="C85" i="3"/>
  <c r="D85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7" i="3"/>
  <c r="F83" i="7" l="1"/>
  <c r="H83" i="7" s="1"/>
  <c r="G83" i="7"/>
  <c r="F8" i="7"/>
  <c r="F12" i="7"/>
  <c r="F16" i="7"/>
  <c r="H16" i="7" s="1"/>
  <c r="F20" i="7"/>
  <c r="F26" i="7"/>
  <c r="F28" i="7"/>
  <c r="F32" i="7"/>
  <c r="F34" i="7"/>
  <c r="F36" i="7"/>
  <c r="F38" i="7"/>
  <c r="F40" i="7"/>
  <c r="F42" i="7"/>
  <c r="H42" i="7"/>
  <c r="F44" i="7"/>
  <c r="F46" i="7"/>
  <c r="F48" i="7"/>
  <c r="H48" i="7" s="1"/>
  <c r="F50" i="7"/>
  <c r="H50" i="7" s="1"/>
  <c r="F52" i="7"/>
  <c r="F54" i="7"/>
  <c r="F56" i="7"/>
  <c r="H56" i="7" s="1"/>
  <c r="F58" i="7"/>
  <c r="F60" i="7"/>
  <c r="F62" i="7"/>
  <c r="F64" i="7"/>
  <c r="F66" i="7"/>
  <c r="F68" i="7"/>
  <c r="F70" i="7"/>
  <c r="F72" i="7"/>
  <c r="F74" i="7"/>
  <c r="H74" i="7"/>
  <c r="F76" i="7"/>
  <c r="F78" i="7"/>
  <c r="F80" i="7"/>
  <c r="G80" i="7"/>
  <c r="F84" i="7"/>
  <c r="G84" i="7"/>
  <c r="H84" i="7" s="1"/>
  <c r="G8" i="7"/>
  <c r="G12" i="7"/>
  <c r="G16" i="7"/>
  <c r="G20" i="7"/>
  <c r="H20" i="7" s="1"/>
  <c r="G26" i="7"/>
  <c r="G28" i="7"/>
  <c r="G32" i="7"/>
  <c r="G34" i="7"/>
  <c r="H34" i="7" s="1"/>
  <c r="G36" i="7"/>
  <c r="G38" i="7"/>
  <c r="H38" i="7" s="1"/>
  <c r="G40" i="7"/>
  <c r="G42" i="7"/>
  <c r="G44" i="7"/>
  <c r="G46" i="7"/>
  <c r="H46" i="7" s="1"/>
  <c r="G48" i="7"/>
  <c r="G50" i="7"/>
  <c r="G52" i="7"/>
  <c r="G54" i="7"/>
  <c r="G56" i="7"/>
  <c r="G58" i="7"/>
  <c r="H58" i="7" s="1"/>
  <c r="G60" i="7"/>
  <c r="G62" i="7"/>
  <c r="G64" i="7"/>
  <c r="G66" i="7"/>
  <c r="H66" i="7" s="1"/>
  <c r="G68" i="7"/>
  <c r="G70" i="7"/>
  <c r="H70" i="7" s="1"/>
  <c r="G72" i="7"/>
  <c r="G74" i="7"/>
  <c r="G76" i="7"/>
  <c r="G78" i="7"/>
  <c r="H78" i="7" s="1"/>
  <c r="F81" i="7"/>
  <c r="G81" i="7"/>
  <c r="F10" i="7"/>
  <c r="H10" i="7" s="1"/>
  <c r="F14" i="7"/>
  <c r="H14" i="7"/>
  <c r="F18" i="7"/>
  <c r="H18" i="7" s="1"/>
  <c r="F22" i="7"/>
  <c r="H22" i="7" s="1"/>
  <c r="F24" i="7"/>
  <c r="H24" i="7" s="1"/>
  <c r="F30" i="7"/>
  <c r="H30" i="7"/>
  <c r="F7" i="7"/>
  <c r="E85" i="7"/>
  <c r="F9" i="7"/>
  <c r="H9" i="7"/>
  <c r="F11" i="7"/>
  <c r="H11" i="7" s="1"/>
  <c r="F13" i="7"/>
  <c r="H13" i="7"/>
  <c r="F15" i="7"/>
  <c r="H15" i="7" s="1"/>
  <c r="F17" i="7"/>
  <c r="H17" i="7"/>
  <c r="F19" i="7"/>
  <c r="H19" i="7" s="1"/>
  <c r="F21" i="7"/>
  <c r="H21" i="7" s="1"/>
  <c r="F23" i="7"/>
  <c r="H23" i="7" s="1"/>
  <c r="F25" i="7"/>
  <c r="H25" i="7"/>
  <c r="F27" i="7"/>
  <c r="H27" i="7" s="1"/>
  <c r="F29" i="7"/>
  <c r="H29" i="7"/>
  <c r="F31" i="7"/>
  <c r="H31" i="7" s="1"/>
  <c r="F33" i="7"/>
  <c r="H33" i="7"/>
  <c r="F35" i="7"/>
  <c r="H35" i="7" s="1"/>
  <c r="F37" i="7"/>
  <c r="H37" i="7" s="1"/>
  <c r="F39" i="7"/>
  <c r="H39" i="7" s="1"/>
  <c r="F41" i="7"/>
  <c r="H41" i="7"/>
  <c r="F43" i="7"/>
  <c r="H43" i="7" s="1"/>
  <c r="F45" i="7"/>
  <c r="H45" i="7"/>
  <c r="F47" i="7"/>
  <c r="H47" i="7" s="1"/>
  <c r="F49" i="7"/>
  <c r="H49" i="7"/>
  <c r="F51" i="7"/>
  <c r="H51" i="7" s="1"/>
  <c r="F53" i="7"/>
  <c r="H53" i="7" s="1"/>
  <c r="F55" i="7"/>
  <c r="H55" i="7" s="1"/>
  <c r="F57" i="7"/>
  <c r="H57" i="7"/>
  <c r="F59" i="7"/>
  <c r="H59" i="7" s="1"/>
  <c r="F61" i="7"/>
  <c r="H61" i="7"/>
  <c r="F63" i="7"/>
  <c r="H63" i="7" s="1"/>
  <c r="F65" i="7"/>
  <c r="H65" i="7"/>
  <c r="F67" i="7"/>
  <c r="H67" i="7" s="1"/>
  <c r="F69" i="7"/>
  <c r="H69" i="7" s="1"/>
  <c r="F71" i="7"/>
  <c r="H71" i="7" s="1"/>
  <c r="F73" i="7"/>
  <c r="H73" i="7"/>
  <c r="F75" i="7"/>
  <c r="H75" i="7" s="1"/>
  <c r="F77" i="7"/>
  <c r="H77" i="7"/>
  <c r="F79" i="7"/>
  <c r="H79" i="7" s="1"/>
  <c r="F82" i="7"/>
  <c r="G82" i="7"/>
  <c r="H82" i="7" s="1"/>
  <c r="H84" i="6"/>
  <c r="F16" i="6"/>
  <c r="F32" i="6"/>
  <c r="H32" i="6" s="1"/>
  <c r="F36" i="6"/>
  <c r="H36" i="6" s="1"/>
  <c r="F48" i="6"/>
  <c r="F52" i="6"/>
  <c r="F56" i="6"/>
  <c r="H56" i="6" s="1"/>
  <c r="F60" i="6"/>
  <c r="H60" i="6" s="1"/>
  <c r="F64" i="6"/>
  <c r="H64" i="6" s="1"/>
  <c r="F68" i="6"/>
  <c r="H68" i="6" s="1"/>
  <c r="F72" i="6"/>
  <c r="H72" i="6" s="1"/>
  <c r="F76" i="6"/>
  <c r="F80" i="6"/>
  <c r="H80" i="6" s="1"/>
  <c r="F12" i="6"/>
  <c r="F31" i="6"/>
  <c r="G32" i="6"/>
  <c r="F35" i="6"/>
  <c r="F39" i="6"/>
  <c r="H39" i="6" s="1"/>
  <c r="F43" i="6"/>
  <c r="G44" i="6"/>
  <c r="F47" i="6"/>
  <c r="F51" i="6"/>
  <c r="H51" i="6" s="1"/>
  <c r="G52" i="6"/>
  <c r="H52" i="6" s="1"/>
  <c r="F55" i="6"/>
  <c r="F59" i="6"/>
  <c r="H59" i="6" s="1"/>
  <c r="F63" i="6"/>
  <c r="G64" i="6"/>
  <c r="H66" i="6"/>
  <c r="F67" i="6"/>
  <c r="G68" i="6"/>
  <c r="F71" i="6"/>
  <c r="H71" i="6" s="1"/>
  <c r="G72" i="6"/>
  <c r="F75" i="6"/>
  <c r="H78" i="6"/>
  <c r="F79" i="6"/>
  <c r="G80" i="6"/>
  <c r="H82" i="6"/>
  <c r="F83" i="6"/>
  <c r="H83" i="6" s="1"/>
  <c r="G84" i="6"/>
  <c r="H48" i="6"/>
  <c r="H76" i="6"/>
  <c r="F40" i="6"/>
  <c r="H40" i="6" s="1"/>
  <c r="F44" i="6"/>
  <c r="H44" i="6" s="1"/>
  <c r="F84" i="6"/>
  <c r="H29" i="6"/>
  <c r="F30" i="6"/>
  <c r="H30" i="6" s="1"/>
  <c r="H33" i="6"/>
  <c r="F34" i="6"/>
  <c r="H34" i="6" s="1"/>
  <c r="H37" i="6"/>
  <c r="F38" i="6"/>
  <c r="H38" i="6" s="1"/>
  <c r="H41" i="6"/>
  <c r="F42" i="6"/>
  <c r="H42" i="6" s="1"/>
  <c r="H45" i="6"/>
  <c r="F46" i="6"/>
  <c r="H46" i="6" s="1"/>
  <c r="H49" i="6"/>
  <c r="F50" i="6"/>
  <c r="H50" i="6" s="1"/>
  <c r="F54" i="6"/>
  <c r="H54" i="6" s="1"/>
  <c r="F58" i="6"/>
  <c r="H58" i="6" s="1"/>
  <c r="F62" i="6"/>
  <c r="H62" i="6" s="1"/>
  <c r="F66" i="6"/>
  <c r="F70" i="6"/>
  <c r="H70" i="6" s="1"/>
  <c r="F74" i="6"/>
  <c r="H74" i="6" s="1"/>
  <c r="F78" i="6"/>
  <c r="F82" i="6"/>
  <c r="F15" i="6"/>
  <c r="H15" i="6" s="1"/>
  <c r="F23" i="6"/>
  <c r="G25" i="6"/>
  <c r="H53" i="6"/>
  <c r="H57" i="6"/>
  <c r="H61" i="6"/>
  <c r="H65" i="6"/>
  <c r="H69" i="6"/>
  <c r="H73" i="6"/>
  <c r="H77" i="6"/>
  <c r="H81" i="6"/>
  <c r="E85" i="6"/>
  <c r="F7" i="6"/>
  <c r="G7" i="6"/>
  <c r="F10" i="6"/>
  <c r="H10" i="6" s="1"/>
  <c r="G15" i="6"/>
  <c r="F18" i="6"/>
  <c r="H18" i="6" s="1"/>
  <c r="G19" i="6"/>
  <c r="H19" i="6" s="1"/>
  <c r="F22" i="6"/>
  <c r="H22" i="6" s="1"/>
  <c r="F25" i="6"/>
  <c r="H25" i="6" s="1"/>
  <c r="H23" i="6"/>
  <c r="G11" i="6"/>
  <c r="H11" i="6" s="1"/>
  <c r="H8" i="6"/>
  <c r="F9" i="6"/>
  <c r="H9" i="6" s="1"/>
  <c r="G10" i="6"/>
  <c r="H12" i="6"/>
  <c r="F13" i="6"/>
  <c r="H13" i="6" s="1"/>
  <c r="G14" i="6"/>
  <c r="H14" i="6" s="1"/>
  <c r="H16" i="6"/>
  <c r="F17" i="6"/>
  <c r="H17" i="6" s="1"/>
  <c r="G18" i="6"/>
  <c r="H20" i="6"/>
  <c r="F21" i="6"/>
  <c r="H21" i="6" s="1"/>
  <c r="G22" i="6"/>
  <c r="G24" i="6"/>
  <c r="H24" i="6" s="1"/>
  <c r="G26" i="6"/>
  <c r="H26" i="6" s="1"/>
  <c r="H31" i="6"/>
  <c r="H35" i="6"/>
  <c r="H43" i="6"/>
  <c r="H47" i="6"/>
  <c r="H55" i="6"/>
  <c r="H63" i="6"/>
  <c r="H67" i="6"/>
  <c r="H75" i="6"/>
  <c r="H79" i="6"/>
  <c r="G27" i="6"/>
  <c r="H27" i="6" s="1"/>
  <c r="G28" i="6"/>
  <c r="H28" i="6" s="1"/>
  <c r="H80" i="7" l="1"/>
  <c r="H60" i="7"/>
  <c r="H26" i="7"/>
  <c r="H81" i="7"/>
  <c r="G85" i="7"/>
  <c r="H72" i="7"/>
  <c r="H52" i="7"/>
  <c r="H40" i="7"/>
  <c r="H8" i="7"/>
  <c r="H68" i="7"/>
  <c r="H36" i="7"/>
  <c r="F85" i="7"/>
  <c r="H62" i="7"/>
  <c r="H54" i="7"/>
  <c r="H28" i="7"/>
  <c r="H12" i="7"/>
  <c r="H76" i="7"/>
  <c r="H64" i="7"/>
  <c r="H44" i="7"/>
  <c r="H32" i="7"/>
  <c r="H7" i="7"/>
  <c r="H85" i="7" s="1"/>
  <c r="G85" i="6"/>
  <c r="H7" i="6"/>
  <c r="H85" i="6" s="1"/>
  <c r="F85" i="6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7" i="2"/>
  <c r="C85" i="2"/>
  <c r="C85" i="5" l="1"/>
  <c r="E79" i="5"/>
  <c r="E76" i="5"/>
  <c r="E74" i="5"/>
  <c r="E70" i="5"/>
  <c r="E69" i="5"/>
  <c r="E65" i="5"/>
  <c r="E64" i="5"/>
  <c r="E60" i="5"/>
  <c r="E59" i="5"/>
  <c r="E58" i="5"/>
  <c r="E57" i="5"/>
  <c r="E56" i="5"/>
  <c r="E54" i="5"/>
  <c r="E52" i="5"/>
  <c r="E51" i="5"/>
  <c r="E50" i="5"/>
  <c r="E49" i="5"/>
  <c r="E38" i="5"/>
  <c r="E36" i="5"/>
  <c r="E34" i="5"/>
  <c r="E32" i="5"/>
  <c r="E30" i="5"/>
  <c r="E28" i="5"/>
  <c r="E26" i="5"/>
  <c r="E24" i="5"/>
  <c r="E22" i="5"/>
  <c r="E20" i="5"/>
  <c r="E18" i="5"/>
  <c r="E16" i="5"/>
  <c r="E14" i="5"/>
  <c r="E12" i="5"/>
  <c r="E10" i="5"/>
  <c r="E8" i="5"/>
  <c r="C85" i="4"/>
  <c r="F78" i="4"/>
  <c r="E67" i="4"/>
  <c r="F50" i="4"/>
  <c r="F49" i="4"/>
  <c r="F42" i="4"/>
  <c r="E39" i="4"/>
  <c r="F37" i="4"/>
  <c r="F36" i="4"/>
  <c r="E35" i="4"/>
  <c r="F34" i="4"/>
  <c r="E33" i="4"/>
  <c r="F30" i="4"/>
  <c r="F29" i="4"/>
  <c r="F28" i="4"/>
  <c r="F26" i="4"/>
  <c r="F25" i="4"/>
  <c r="E25" i="4"/>
  <c r="E23" i="4"/>
  <c r="F22" i="4"/>
  <c r="F21" i="4"/>
  <c r="E19" i="4"/>
  <c r="F18" i="4"/>
  <c r="E17" i="4"/>
  <c r="F14" i="4"/>
  <c r="F13" i="4"/>
  <c r="F10" i="4"/>
  <c r="E9" i="4"/>
  <c r="E7" i="4"/>
  <c r="F83" i="3"/>
  <c r="G82" i="3"/>
  <c r="F82" i="3"/>
  <c r="F80" i="3"/>
  <c r="F79" i="3"/>
  <c r="F78" i="3"/>
  <c r="F77" i="3"/>
  <c r="F76" i="3"/>
  <c r="G75" i="3"/>
  <c r="F74" i="3"/>
  <c r="G72" i="3"/>
  <c r="F72" i="3"/>
  <c r="G71" i="3"/>
  <c r="F70" i="3"/>
  <c r="F69" i="3"/>
  <c r="F68" i="3"/>
  <c r="G68" i="3"/>
  <c r="G67" i="3"/>
  <c r="G66" i="3"/>
  <c r="G64" i="3"/>
  <c r="F64" i="3"/>
  <c r="G63" i="3"/>
  <c r="F62" i="3"/>
  <c r="F61" i="3"/>
  <c r="F60" i="3"/>
  <c r="G60" i="3"/>
  <c r="G59" i="3"/>
  <c r="G58" i="3"/>
  <c r="G56" i="3"/>
  <c r="F56" i="3"/>
  <c r="G55" i="3"/>
  <c r="F54" i="3"/>
  <c r="F53" i="3"/>
  <c r="F52" i="3"/>
  <c r="G52" i="3"/>
  <c r="G51" i="3"/>
  <c r="G50" i="3"/>
  <c r="F49" i="3"/>
  <c r="G48" i="3"/>
  <c r="F48" i="3"/>
  <c r="G47" i="3"/>
  <c r="F44" i="3"/>
  <c r="G44" i="3"/>
  <c r="G43" i="3"/>
  <c r="G42" i="3"/>
  <c r="F41" i="3"/>
  <c r="G40" i="3"/>
  <c r="F40" i="3"/>
  <c r="G39" i="3"/>
  <c r="G38" i="3"/>
  <c r="F36" i="3"/>
  <c r="G36" i="3"/>
  <c r="G35" i="3"/>
  <c r="F33" i="3"/>
  <c r="G32" i="3"/>
  <c r="F32" i="3"/>
  <c r="G31" i="3"/>
  <c r="G30" i="3"/>
  <c r="F28" i="3"/>
  <c r="G28" i="3"/>
  <c r="G27" i="3"/>
  <c r="G26" i="3"/>
  <c r="F25" i="3"/>
  <c r="G24" i="3"/>
  <c r="F24" i="3"/>
  <c r="G23" i="3"/>
  <c r="F21" i="3"/>
  <c r="F20" i="3"/>
  <c r="G20" i="3"/>
  <c r="G19" i="3"/>
  <c r="G18" i="3"/>
  <c r="G16" i="3"/>
  <c r="F16" i="3"/>
  <c r="G15" i="3"/>
  <c r="G14" i="3"/>
  <c r="F13" i="3"/>
  <c r="F12" i="3"/>
  <c r="G12" i="3"/>
  <c r="G11" i="3"/>
  <c r="G10" i="3"/>
  <c r="G8" i="3"/>
  <c r="F8" i="3"/>
  <c r="G7" i="3"/>
  <c r="D85" i="2"/>
  <c r="F8" i="2"/>
  <c r="F9" i="2"/>
  <c r="F10" i="2"/>
  <c r="G10" i="2"/>
  <c r="F11" i="2"/>
  <c r="F12" i="2"/>
  <c r="G12" i="2"/>
  <c r="F13" i="2"/>
  <c r="G13" i="2"/>
  <c r="F14" i="2"/>
  <c r="F15" i="2"/>
  <c r="G15" i="2"/>
  <c r="F16" i="2"/>
  <c r="H16" i="2" s="1"/>
  <c r="G16" i="2"/>
  <c r="F17" i="2"/>
  <c r="F18" i="2"/>
  <c r="G18" i="2"/>
  <c r="F19" i="2"/>
  <c r="F20" i="2"/>
  <c r="G20" i="2"/>
  <c r="F21" i="2"/>
  <c r="G21" i="2"/>
  <c r="F22" i="2"/>
  <c r="F23" i="2"/>
  <c r="H23" i="2" s="1"/>
  <c r="G23" i="2"/>
  <c r="F24" i="2"/>
  <c r="G24" i="2"/>
  <c r="H24" i="2"/>
  <c r="F25" i="2"/>
  <c r="F26" i="2"/>
  <c r="G26" i="2"/>
  <c r="F27" i="2"/>
  <c r="F28" i="2"/>
  <c r="F29" i="2"/>
  <c r="F36" i="2"/>
  <c r="G36" i="2"/>
  <c r="F37" i="2"/>
  <c r="F38" i="2"/>
  <c r="G38" i="2"/>
  <c r="F39" i="2"/>
  <c r="H39" i="2" s="1"/>
  <c r="G39" i="2"/>
  <c r="F40" i="2"/>
  <c r="F41" i="2"/>
  <c r="F42" i="2"/>
  <c r="F43" i="2"/>
  <c r="G43" i="2"/>
  <c r="H43" i="2"/>
  <c r="F44" i="2"/>
  <c r="G44" i="2"/>
  <c r="H44" i="2"/>
  <c r="F45" i="2"/>
  <c r="F46" i="2"/>
  <c r="G46" i="2"/>
  <c r="F47" i="2"/>
  <c r="G47" i="2"/>
  <c r="F48" i="2"/>
  <c r="G48" i="2"/>
  <c r="H48" i="2"/>
  <c r="F49" i="2"/>
  <c r="F50" i="2"/>
  <c r="G50" i="2"/>
  <c r="F51" i="2"/>
  <c r="F52" i="2"/>
  <c r="G52" i="2"/>
  <c r="F53" i="2"/>
  <c r="F54" i="2"/>
  <c r="G54" i="2"/>
  <c r="F55" i="2"/>
  <c r="G55" i="2"/>
  <c r="H55" i="2"/>
  <c r="F56" i="2"/>
  <c r="F57" i="2"/>
  <c r="F58" i="2"/>
  <c r="F59" i="2"/>
  <c r="H59" i="2" s="1"/>
  <c r="G59" i="2"/>
  <c r="F60" i="2"/>
  <c r="G60" i="2"/>
  <c r="H60" i="2"/>
  <c r="F61" i="2"/>
  <c r="F62" i="2"/>
  <c r="G62" i="2"/>
  <c r="F63" i="2"/>
  <c r="G63" i="2"/>
  <c r="F64" i="2"/>
  <c r="G64" i="2"/>
  <c r="H64" i="2"/>
  <c r="F65" i="2"/>
  <c r="F66" i="2"/>
  <c r="F67" i="2"/>
  <c r="G67" i="2"/>
  <c r="F68" i="2"/>
  <c r="G68" i="2"/>
  <c r="H68" i="2"/>
  <c r="F69" i="2"/>
  <c r="F70" i="2"/>
  <c r="G70" i="2"/>
  <c r="F71" i="2"/>
  <c r="F72" i="2"/>
  <c r="G72" i="2"/>
  <c r="F73" i="2"/>
  <c r="F74" i="2"/>
  <c r="G74" i="2"/>
  <c r="F75" i="2"/>
  <c r="H75" i="2" s="1"/>
  <c r="G75" i="2"/>
  <c r="F76" i="2"/>
  <c r="G76" i="2"/>
  <c r="F77" i="2"/>
  <c r="F78" i="2"/>
  <c r="G78" i="2"/>
  <c r="F79" i="2"/>
  <c r="H79" i="2" s="1"/>
  <c r="G79" i="2"/>
  <c r="F80" i="2"/>
  <c r="H80" i="2" s="1"/>
  <c r="G80" i="2"/>
  <c r="F81" i="2"/>
  <c r="F82" i="2"/>
  <c r="G82" i="2"/>
  <c r="F83" i="2"/>
  <c r="H83" i="2" s="1"/>
  <c r="G83" i="2"/>
  <c r="F84" i="2"/>
  <c r="G84" i="2"/>
  <c r="H84" i="2" s="1"/>
  <c r="E85" i="2"/>
  <c r="E37" i="4" l="1"/>
  <c r="E21" i="4"/>
  <c r="F9" i="4"/>
  <c r="G9" i="4" s="1"/>
  <c r="G83" i="3"/>
  <c r="H76" i="2"/>
  <c r="H15" i="2"/>
  <c r="H26" i="2"/>
  <c r="H21" i="2"/>
  <c r="H18" i="2"/>
  <c r="H13" i="2"/>
  <c r="H10" i="2"/>
  <c r="G8" i="2"/>
  <c r="H8" i="2" s="1"/>
  <c r="F7" i="2"/>
  <c r="G7" i="2"/>
  <c r="H72" i="2"/>
  <c r="G71" i="2"/>
  <c r="H71" i="2" s="1"/>
  <c r="H67" i="2"/>
  <c r="H63" i="2"/>
  <c r="G58" i="2"/>
  <c r="H58" i="2" s="1"/>
  <c r="G56" i="2"/>
  <c r="H56" i="2" s="1"/>
  <c r="H52" i="2"/>
  <c r="G51" i="2"/>
  <c r="H51" i="2" s="1"/>
  <c r="H47" i="2"/>
  <c r="G42" i="2"/>
  <c r="H42" i="2" s="1"/>
  <c r="G40" i="2"/>
  <c r="H40" i="2" s="1"/>
  <c r="H36" i="2"/>
  <c r="G27" i="2"/>
  <c r="H27" i="2" s="1"/>
  <c r="G25" i="2"/>
  <c r="H25" i="2" s="1"/>
  <c r="G22" i="2"/>
  <c r="H20" i="2"/>
  <c r="G19" i="2"/>
  <c r="H19" i="2" s="1"/>
  <c r="G17" i="2"/>
  <c r="H17" i="2" s="1"/>
  <c r="G14" i="2"/>
  <c r="H14" i="2" s="1"/>
  <c r="H12" i="2"/>
  <c r="G11" i="2"/>
  <c r="H11" i="2" s="1"/>
  <c r="G9" i="2"/>
  <c r="H9" i="2" s="1"/>
  <c r="H22" i="2"/>
  <c r="F9" i="5"/>
  <c r="F11" i="5"/>
  <c r="F13" i="5"/>
  <c r="F15" i="5"/>
  <c r="F19" i="5"/>
  <c r="F21" i="5"/>
  <c r="F23" i="5"/>
  <c r="F25" i="5"/>
  <c r="F27" i="5"/>
  <c r="F29" i="5"/>
  <c r="F31" i="5"/>
  <c r="F33" i="5"/>
  <c r="F35" i="5"/>
  <c r="F37" i="5"/>
  <c r="E39" i="5"/>
  <c r="F39" i="5"/>
  <c r="F7" i="5"/>
  <c r="D85" i="5"/>
  <c r="F17" i="5"/>
  <c r="E7" i="5"/>
  <c r="E9" i="5"/>
  <c r="G9" i="5" s="1"/>
  <c r="E11" i="5"/>
  <c r="G11" i="5" s="1"/>
  <c r="E13" i="5"/>
  <c r="E15" i="5"/>
  <c r="G15" i="5" s="1"/>
  <c r="E17" i="5"/>
  <c r="E19" i="5"/>
  <c r="G19" i="5" s="1"/>
  <c r="E21" i="5"/>
  <c r="E23" i="5"/>
  <c r="E25" i="5"/>
  <c r="E27" i="5"/>
  <c r="E29" i="5"/>
  <c r="E31" i="5"/>
  <c r="E33" i="5"/>
  <c r="G33" i="5" s="1"/>
  <c r="E35" i="5"/>
  <c r="G35" i="5" s="1"/>
  <c r="E37" i="5"/>
  <c r="F42" i="5"/>
  <c r="E42" i="5"/>
  <c r="F8" i="5"/>
  <c r="G8" i="5" s="1"/>
  <c r="F10" i="5"/>
  <c r="G10" i="5" s="1"/>
  <c r="F12" i="5"/>
  <c r="G12" i="5" s="1"/>
  <c r="F14" i="5"/>
  <c r="G14" i="5" s="1"/>
  <c r="F16" i="5"/>
  <c r="G16" i="5" s="1"/>
  <c r="F18" i="5"/>
  <c r="G18" i="5" s="1"/>
  <c r="F20" i="5"/>
  <c r="G20" i="5" s="1"/>
  <c r="F22" i="5"/>
  <c r="G22" i="5" s="1"/>
  <c r="F24" i="5"/>
  <c r="G24" i="5" s="1"/>
  <c r="F26" i="5"/>
  <c r="G26" i="5" s="1"/>
  <c r="F28" i="5"/>
  <c r="G28" i="5" s="1"/>
  <c r="F30" i="5"/>
  <c r="G30" i="5" s="1"/>
  <c r="F32" i="5"/>
  <c r="G32" i="5" s="1"/>
  <c r="F34" i="5"/>
  <c r="G34" i="5" s="1"/>
  <c r="F36" i="5"/>
  <c r="G36" i="5" s="1"/>
  <c r="F38" i="5"/>
  <c r="G38" i="5" s="1"/>
  <c r="E43" i="5"/>
  <c r="G43" i="5" s="1"/>
  <c r="E45" i="5"/>
  <c r="F43" i="5"/>
  <c r="F44" i="5"/>
  <c r="F45" i="5"/>
  <c r="F46" i="5"/>
  <c r="F49" i="5"/>
  <c r="G49" i="5" s="1"/>
  <c r="F50" i="5"/>
  <c r="G50" i="5" s="1"/>
  <c r="F51" i="5"/>
  <c r="G51" i="5" s="1"/>
  <c r="F52" i="5"/>
  <c r="G52" i="5" s="1"/>
  <c r="F54" i="5"/>
  <c r="G54" i="5" s="1"/>
  <c r="F56" i="5"/>
  <c r="G56" i="5" s="1"/>
  <c r="F57" i="5"/>
  <c r="G57" i="5" s="1"/>
  <c r="F58" i="5"/>
  <c r="G58" i="5" s="1"/>
  <c r="F59" i="5"/>
  <c r="G59" i="5" s="1"/>
  <c r="F60" i="5"/>
  <c r="G60" i="5" s="1"/>
  <c r="F64" i="5"/>
  <c r="G64" i="5" s="1"/>
  <c r="F65" i="5"/>
  <c r="G65" i="5" s="1"/>
  <c r="F69" i="5"/>
  <c r="G69" i="5" s="1"/>
  <c r="F70" i="5"/>
  <c r="G70" i="5" s="1"/>
  <c r="F74" i="5"/>
  <c r="G74" i="5" s="1"/>
  <c r="F76" i="5"/>
  <c r="G76" i="5" s="1"/>
  <c r="F79" i="5"/>
  <c r="G79" i="5" s="1"/>
  <c r="E44" i="5"/>
  <c r="E46" i="5"/>
  <c r="G46" i="5" s="1"/>
  <c r="E49" i="4"/>
  <c r="E13" i="4"/>
  <c r="F17" i="4"/>
  <c r="G17" i="4" s="1"/>
  <c r="E29" i="4"/>
  <c r="G29" i="4" s="1"/>
  <c r="F33" i="4"/>
  <c r="G33" i="4" s="1"/>
  <c r="F20" i="4"/>
  <c r="E20" i="4"/>
  <c r="F16" i="4"/>
  <c r="G16" i="4" s="1"/>
  <c r="E16" i="4"/>
  <c r="E8" i="4"/>
  <c r="F8" i="4"/>
  <c r="F12" i="4"/>
  <c r="E12" i="4"/>
  <c r="E32" i="4"/>
  <c r="E36" i="4"/>
  <c r="E11" i="4"/>
  <c r="E15" i="4"/>
  <c r="F24" i="4"/>
  <c r="E27" i="4"/>
  <c r="E31" i="4"/>
  <c r="F32" i="4"/>
  <c r="F40" i="4"/>
  <c r="E43" i="4"/>
  <c r="F52" i="4"/>
  <c r="E63" i="4"/>
  <c r="G36" i="4"/>
  <c r="E24" i="4"/>
  <c r="E28" i="4"/>
  <c r="G28" i="4" s="1"/>
  <c r="E40" i="4"/>
  <c r="E52" i="4"/>
  <c r="F7" i="4"/>
  <c r="E10" i="4"/>
  <c r="G10" i="4" s="1"/>
  <c r="F11" i="4"/>
  <c r="G13" i="4"/>
  <c r="E14" i="4"/>
  <c r="G14" i="4" s="1"/>
  <c r="F15" i="4"/>
  <c r="E18" i="4"/>
  <c r="G18" i="4" s="1"/>
  <c r="F19" i="4"/>
  <c r="G19" i="4" s="1"/>
  <c r="G21" i="4"/>
  <c r="E22" i="4"/>
  <c r="G22" i="4" s="1"/>
  <c r="F23" i="4"/>
  <c r="G23" i="4" s="1"/>
  <c r="G25" i="4"/>
  <c r="E26" i="4"/>
  <c r="G26" i="4" s="1"/>
  <c r="F27" i="4"/>
  <c r="E30" i="4"/>
  <c r="G30" i="4" s="1"/>
  <c r="F31" i="4"/>
  <c r="E34" i="4"/>
  <c r="G34" i="4" s="1"/>
  <c r="F35" i="4"/>
  <c r="G35" i="4" s="1"/>
  <c r="G37" i="4"/>
  <c r="F39" i="4"/>
  <c r="G39" i="4" s="1"/>
  <c r="E42" i="4"/>
  <c r="G42" i="4" s="1"/>
  <c r="F43" i="4"/>
  <c r="G49" i="4"/>
  <c r="E50" i="4"/>
  <c r="G50" i="4" s="1"/>
  <c r="F63" i="4"/>
  <c r="F67" i="4"/>
  <c r="G67" i="4" s="1"/>
  <c r="E78" i="4"/>
  <c r="G78" i="4" s="1"/>
  <c r="D85" i="4"/>
  <c r="F35" i="3"/>
  <c r="F47" i="3"/>
  <c r="H47" i="3" s="1"/>
  <c r="F7" i="3"/>
  <c r="H7" i="3" s="1"/>
  <c r="F11" i="3"/>
  <c r="F15" i="3"/>
  <c r="H15" i="3" s="1"/>
  <c r="F19" i="3"/>
  <c r="F23" i="3"/>
  <c r="H23" i="3" s="1"/>
  <c r="F27" i="3"/>
  <c r="F31" i="3"/>
  <c r="H31" i="3" s="1"/>
  <c r="F39" i="3"/>
  <c r="H39" i="3" s="1"/>
  <c r="F43" i="3"/>
  <c r="F51" i="3"/>
  <c r="F55" i="3"/>
  <c r="H55" i="3" s="1"/>
  <c r="F59" i="3"/>
  <c r="H59" i="3" s="1"/>
  <c r="F63" i="3"/>
  <c r="H63" i="3" s="1"/>
  <c r="F67" i="3"/>
  <c r="F71" i="3"/>
  <c r="H71" i="3" s="1"/>
  <c r="F75" i="3"/>
  <c r="H75" i="3" s="1"/>
  <c r="F81" i="3"/>
  <c r="G81" i="3"/>
  <c r="F84" i="3"/>
  <c r="G84" i="3"/>
  <c r="F10" i="3"/>
  <c r="F14" i="3"/>
  <c r="H14" i="3" s="1"/>
  <c r="H17" i="3"/>
  <c r="F18" i="3"/>
  <c r="H18" i="3" s="1"/>
  <c r="F22" i="3"/>
  <c r="F30" i="3"/>
  <c r="F38" i="3"/>
  <c r="H38" i="3" s="1"/>
  <c r="F46" i="3"/>
  <c r="F50" i="3"/>
  <c r="H50" i="3" s="1"/>
  <c r="F58" i="3"/>
  <c r="H58" i="3" s="1"/>
  <c r="F66" i="3"/>
  <c r="H66" i="3" s="1"/>
  <c r="H8" i="3"/>
  <c r="F9" i="3"/>
  <c r="H12" i="3"/>
  <c r="H16" i="3"/>
  <c r="F17" i="3"/>
  <c r="H20" i="3"/>
  <c r="G22" i="3"/>
  <c r="H24" i="3"/>
  <c r="H28" i="3"/>
  <c r="F29" i="3"/>
  <c r="H32" i="3"/>
  <c r="G34" i="3"/>
  <c r="H36" i="3"/>
  <c r="F37" i="3"/>
  <c r="H40" i="3"/>
  <c r="H44" i="3"/>
  <c r="F45" i="3"/>
  <c r="G46" i="3"/>
  <c r="H46" i="3" s="1"/>
  <c r="H48" i="3"/>
  <c r="H52" i="3"/>
  <c r="G54" i="3"/>
  <c r="H56" i="3"/>
  <c r="F57" i="3"/>
  <c r="H60" i="3"/>
  <c r="G62" i="3"/>
  <c r="H64" i="3"/>
  <c r="F65" i="3"/>
  <c r="H68" i="3"/>
  <c r="G70" i="3"/>
  <c r="H72" i="3"/>
  <c r="F73" i="3"/>
  <c r="G74" i="3"/>
  <c r="G76" i="3"/>
  <c r="H76" i="3" s="1"/>
  <c r="G78" i="3"/>
  <c r="H78" i="3" s="1"/>
  <c r="H83" i="3"/>
  <c r="H10" i="3"/>
  <c r="H30" i="3"/>
  <c r="F26" i="3"/>
  <c r="H26" i="3" s="1"/>
  <c r="F34" i="3"/>
  <c r="F42" i="3"/>
  <c r="H42" i="3" s="1"/>
  <c r="E85" i="3"/>
  <c r="G9" i="3"/>
  <c r="H11" i="3"/>
  <c r="G13" i="3"/>
  <c r="H13" i="3" s="1"/>
  <c r="G17" i="3"/>
  <c r="H19" i="3"/>
  <c r="G21" i="3"/>
  <c r="H21" i="3" s="1"/>
  <c r="G25" i="3"/>
  <c r="H25" i="3" s="1"/>
  <c r="H27" i="3"/>
  <c r="G29" i="3"/>
  <c r="G33" i="3"/>
  <c r="H33" i="3" s="1"/>
  <c r="H35" i="3"/>
  <c r="G37" i="3"/>
  <c r="H37" i="3" s="1"/>
  <c r="G41" i="3"/>
  <c r="H41" i="3" s="1"/>
  <c r="H43" i="3"/>
  <c r="G45" i="3"/>
  <c r="G49" i="3"/>
  <c r="H49" i="3" s="1"/>
  <c r="H51" i="3"/>
  <c r="G53" i="3"/>
  <c r="H53" i="3" s="1"/>
  <c r="G57" i="3"/>
  <c r="G61" i="3"/>
  <c r="H61" i="3" s="1"/>
  <c r="G65" i="3"/>
  <c r="H67" i="3"/>
  <c r="G69" i="3"/>
  <c r="H69" i="3" s="1"/>
  <c r="G73" i="3"/>
  <c r="H82" i="3"/>
  <c r="H54" i="3"/>
  <c r="H62" i="3"/>
  <c r="H70" i="3"/>
  <c r="H74" i="3"/>
  <c r="G77" i="3"/>
  <c r="H77" i="3" s="1"/>
  <c r="G79" i="3"/>
  <c r="H79" i="3" s="1"/>
  <c r="G80" i="3"/>
  <c r="H80" i="3" s="1"/>
  <c r="G66" i="2"/>
  <c r="H66" i="2" s="1"/>
  <c r="F35" i="2"/>
  <c r="G35" i="2"/>
  <c r="F31" i="2"/>
  <c r="G31" i="2"/>
  <c r="H65" i="2"/>
  <c r="F33" i="2"/>
  <c r="G33" i="2"/>
  <c r="H82" i="2"/>
  <c r="G81" i="2"/>
  <c r="H81" i="2" s="1"/>
  <c r="H78" i="2"/>
  <c r="G77" i="2"/>
  <c r="H77" i="2" s="1"/>
  <c r="H74" i="2"/>
  <c r="G73" i="2"/>
  <c r="H73" i="2" s="1"/>
  <c r="H70" i="2"/>
  <c r="G69" i="2"/>
  <c r="H69" i="2" s="1"/>
  <c r="G65" i="2"/>
  <c r="H62" i="2"/>
  <c r="G61" i="2"/>
  <c r="H61" i="2" s="1"/>
  <c r="G57" i="2"/>
  <c r="H57" i="2" s="1"/>
  <c r="H54" i="2"/>
  <c r="G53" i="2"/>
  <c r="H53" i="2" s="1"/>
  <c r="H50" i="2"/>
  <c r="G49" i="2"/>
  <c r="H49" i="2" s="1"/>
  <c r="H46" i="2"/>
  <c r="G45" i="2"/>
  <c r="H45" i="2" s="1"/>
  <c r="G41" i="2"/>
  <c r="H41" i="2" s="1"/>
  <c r="H38" i="2"/>
  <c r="G37" i="2"/>
  <c r="H37" i="2" s="1"/>
  <c r="F34" i="2"/>
  <c r="G34" i="2"/>
  <c r="F32" i="2"/>
  <c r="G32" i="2"/>
  <c r="F30" i="2"/>
  <c r="G30" i="2"/>
  <c r="G29" i="2"/>
  <c r="H29" i="2" s="1"/>
  <c r="G28" i="2"/>
  <c r="H28" i="2" s="1"/>
  <c r="G25" i="5" l="1"/>
  <c r="G17" i="5"/>
  <c r="G39" i="5"/>
  <c r="G31" i="5"/>
  <c r="G23" i="5"/>
  <c r="G7" i="5"/>
  <c r="G44" i="5"/>
  <c r="G42" i="5"/>
  <c r="G37" i="5"/>
  <c r="G29" i="5"/>
  <c r="G21" i="5"/>
  <c r="G15" i="4"/>
  <c r="G24" i="4"/>
  <c r="G27" i="4"/>
  <c r="G12" i="4"/>
  <c r="G63" i="4"/>
  <c r="G52" i="4"/>
  <c r="G43" i="4"/>
  <c r="G32" i="4"/>
  <c r="G20" i="4"/>
  <c r="H34" i="3"/>
  <c r="H73" i="3"/>
  <c r="H65" i="3"/>
  <c r="H57" i="3"/>
  <c r="H9" i="3"/>
  <c r="H81" i="3"/>
  <c r="H84" i="3"/>
  <c r="H30" i="2"/>
  <c r="H34" i="2"/>
  <c r="G85" i="2"/>
  <c r="F85" i="2"/>
  <c r="H31" i="2"/>
  <c r="H7" i="2"/>
  <c r="G13" i="5"/>
  <c r="G27" i="5"/>
  <c r="G45" i="5"/>
  <c r="E85" i="5"/>
  <c r="F85" i="5"/>
  <c r="G31" i="4"/>
  <c r="G40" i="4"/>
  <c r="G11" i="4"/>
  <c r="G8" i="4"/>
  <c r="E85" i="4"/>
  <c r="F85" i="4"/>
  <c r="G7" i="4"/>
  <c r="G85" i="3"/>
  <c r="H29" i="3"/>
  <c r="H45" i="3"/>
  <c r="H22" i="3"/>
  <c r="F85" i="3"/>
  <c r="H33" i="2"/>
  <c r="H35" i="2"/>
  <c r="H32" i="2"/>
  <c r="G85" i="5" l="1"/>
  <c r="H85" i="3"/>
  <c r="H85" i="2"/>
  <c r="G85" i="4"/>
  <c r="K40" i="10" l="1"/>
  <c r="K84" i="10"/>
  <c r="K9" i="10"/>
  <c r="K25" i="10"/>
  <c r="K41" i="10"/>
  <c r="K57" i="10"/>
  <c r="K69" i="10"/>
  <c r="K78" i="10"/>
  <c r="L55" i="10"/>
  <c r="L35" i="10"/>
  <c r="K22" i="10"/>
  <c r="K23" i="10"/>
  <c r="K55" i="10"/>
  <c r="I34" i="10"/>
  <c r="K34" i="10" s="1"/>
  <c r="J34" i="10"/>
  <c r="I12" i="10"/>
  <c r="I28" i="10"/>
  <c r="K28" i="10" s="1"/>
  <c r="J28" i="10"/>
  <c r="I36" i="10"/>
  <c r="I60" i="10"/>
  <c r="K60" i="10" s="1"/>
  <c r="J60" i="10"/>
  <c r="L60" i="10" s="1"/>
  <c r="I68" i="10"/>
  <c r="I76" i="10"/>
  <c r="K76" i="10" s="1"/>
  <c r="J76" i="10"/>
  <c r="I21" i="10"/>
  <c r="I29" i="10"/>
  <c r="K29" i="10" s="1"/>
  <c r="L29" i="10" s="1"/>
  <c r="J29" i="10"/>
  <c r="I37" i="10"/>
  <c r="I45" i="10"/>
  <c r="K45" i="10" s="1"/>
  <c r="J45" i="10"/>
  <c r="L45" i="10" s="1"/>
  <c r="I53" i="10"/>
  <c r="I69" i="10"/>
  <c r="J69" i="10"/>
  <c r="L69" i="10" s="1"/>
  <c r="I77" i="10"/>
  <c r="I38" i="10"/>
  <c r="J38" i="10" s="1"/>
  <c r="I58" i="10"/>
  <c r="K58" i="10" s="1"/>
  <c r="L58" i="10" s="1"/>
  <c r="J58" i="10"/>
  <c r="I78" i="10"/>
  <c r="I10" i="10"/>
  <c r="K10" i="10"/>
  <c r="I26" i="10"/>
  <c r="K26" i="10" s="1"/>
  <c r="J26" i="10"/>
  <c r="L26" i="10"/>
  <c r="I42" i="10"/>
  <c r="I72" i="10"/>
  <c r="K72" i="10" s="1"/>
  <c r="I41" i="10"/>
  <c r="L41" i="10" s="1"/>
  <c r="J41" i="10"/>
  <c r="I70" i="10"/>
  <c r="J70" i="10" s="1"/>
  <c r="I18" i="10"/>
  <c r="K18" i="10"/>
  <c r="K19" i="10"/>
  <c r="J43" i="10"/>
  <c r="L43" i="10" s="1"/>
  <c r="I43" i="10"/>
  <c r="K43" i="10"/>
  <c r="J67" i="10"/>
  <c r="I67" i="10"/>
  <c r="I75" i="10"/>
  <c r="K75" i="10"/>
  <c r="I20" i="10"/>
  <c r="J19" i="10"/>
  <c r="I19" i="10"/>
  <c r="I52" i="10"/>
  <c r="I44" i="10"/>
  <c r="K44" i="10" s="1"/>
  <c r="J44" i="10"/>
  <c r="L44" i="10"/>
  <c r="I84" i="10"/>
  <c r="J84" i="10"/>
  <c r="L84" i="10"/>
  <c r="I13" i="10"/>
  <c r="I61" i="10"/>
  <c r="I14" i="10"/>
  <c r="I86" i="10" s="1"/>
  <c r="J30" i="10"/>
  <c r="I30" i="10"/>
  <c r="K30" i="10"/>
  <c r="I50" i="10"/>
  <c r="J50" i="10" s="1"/>
  <c r="I31" i="10"/>
  <c r="K31" i="10" s="1"/>
  <c r="J31" i="10"/>
  <c r="I47" i="10"/>
  <c r="I63" i="10"/>
  <c r="J63" i="10"/>
  <c r="I79" i="10"/>
  <c r="I15" i="10"/>
  <c r="K15" i="10" s="1"/>
  <c r="J15" i="10"/>
  <c r="I54" i="10"/>
  <c r="I62" i="10"/>
  <c r="J62" i="10" s="1"/>
  <c r="K62" i="10"/>
  <c r="I74" i="10"/>
  <c r="K74" i="10" s="1"/>
  <c r="L74" i="10" s="1"/>
  <c r="J74" i="10"/>
  <c r="I73" i="10"/>
  <c r="I8" i="10"/>
  <c r="K8" i="10" s="1"/>
  <c r="I16" i="10"/>
  <c r="J16" i="10"/>
  <c r="I24" i="10"/>
  <c r="J24" i="10" s="1"/>
  <c r="I32" i="10"/>
  <c r="K32" i="10" s="1"/>
  <c r="J32" i="10"/>
  <c r="I40" i="10"/>
  <c r="I48" i="10"/>
  <c r="K48" i="10" s="1"/>
  <c r="J48" i="10"/>
  <c r="I56" i="10"/>
  <c r="I64" i="10"/>
  <c r="K64" i="10" s="1"/>
  <c r="J64" i="10"/>
  <c r="L64" i="10" s="1"/>
  <c r="I80" i="10"/>
  <c r="I9" i="10"/>
  <c r="J9" i="10"/>
  <c r="I17" i="10"/>
  <c r="I25" i="10"/>
  <c r="L25" i="10" s="1"/>
  <c r="J25" i="10"/>
  <c r="I33" i="10"/>
  <c r="I49" i="10"/>
  <c r="K49" i="10" s="1"/>
  <c r="J49" i="10"/>
  <c r="L49" i="10" s="1"/>
  <c r="I81" i="10"/>
  <c r="I82" i="10"/>
  <c r="K82" i="10"/>
  <c r="I27" i="10"/>
  <c r="K27" i="10"/>
  <c r="J35" i="10"/>
  <c r="I35" i="10"/>
  <c r="K35" i="10"/>
  <c r="I51" i="10"/>
  <c r="K51" i="10" s="1"/>
  <c r="I59" i="10"/>
  <c r="I83" i="10"/>
  <c r="K83" i="10"/>
  <c r="L57" i="10"/>
  <c r="I57" i="10"/>
  <c r="J57" i="10" s="1"/>
  <c r="J65" i="10"/>
  <c r="L65" i="10" s="1"/>
  <c r="I65" i="10"/>
  <c r="K65" i="10" s="1"/>
  <c r="I55" i="10"/>
  <c r="J55" i="10"/>
  <c r="I66" i="10"/>
  <c r="I22" i="10"/>
  <c r="J22" i="10"/>
  <c r="L22" i="10" s="1"/>
  <c r="I11" i="10"/>
  <c r="I39" i="10"/>
  <c r="K39" i="10" s="1"/>
  <c r="J39" i="10"/>
  <c r="L39" i="10" s="1"/>
  <c r="I71" i="10"/>
  <c r="I7" i="10"/>
  <c r="K7" i="10"/>
  <c r="I23" i="10"/>
  <c r="L23" i="10" s="1"/>
  <c r="J23" i="10"/>
  <c r="I46" i="10"/>
  <c r="K14" i="10" l="1"/>
  <c r="K86" i="10" s="1"/>
  <c r="J14" i="10"/>
  <c r="J17" i="10"/>
  <c r="K17" i="10"/>
  <c r="L73" i="10"/>
  <c r="J73" i="10"/>
  <c r="K42" i="10"/>
  <c r="J42" i="10"/>
  <c r="L42" i="10" s="1"/>
  <c r="J68" i="10"/>
  <c r="K68" i="10"/>
  <c r="K66" i="10"/>
  <c r="J66" i="10"/>
  <c r="L66" i="10" s="1"/>
  <c r="J82" i="10"/>
  <c r="L82" i="10" s="1"/>
  <c r="L40" i="10"/>
  <c r="J40" i="10"/>
  <c r="J47" i="10"/>
  <c r="K47" i="10"/>
  <c r="L47" i="10" s="1"/>
  <c r="K13" i="10"/>
  <c r="J13" i="10"/>
  <c r="L13" i="10"/>
  <c r="L52" i="10"/>
  <c r="J52" i="10"/>
  <c r="K52" i="10"/>
  <c r="J75" i="10"/>
  <c r="L75" i="10" s="1"/>
  <c r="L10" i="10"/>
  <c r="J10" i="10"/>
  <c r="J21" i="10"/>
  <c r="L21" i="10" s="1"/>
  <c r="K21" i="10"/>
  <c r="K24" i="10"/>
  <c r="K46" i="10"/>
  <c r="J46" i="10"/>
  <c r="L46" i="10" s="1"/>
  <c r="J7" i="10"/>
  <c r="J11" i="10"/>
  <c r="L11" i="10" s="1"/>
  <c r="J51" i="10"/>
  <c r="J81" i="10"/>
  <c r="L81" i="10" s="1"/>
  <c r="K81" i="10"/>
  <c r="L9" i="10"/>
  <c r="L56" i="10"/>
  <c r="J56" i="10"/>
  <c r="J79" i="10"/>
  <c r="L79" i="10" s="1"/>
  <c r="K79" i="10"/>
  <c r="L19" i="10"/>
  <c r="L17" i="10"/>
  <c r="K67" i="10"/>
  <c r="L67" i="10" s="1"/>
  <c r="J72" i="10"/>
  <c r="J78" i="10"/>
  <c r="L78" i="10"/>
  <c r="J37" i="10"/>
  <c r="L37" i="10" s="1"/>
  <c r="K37" i="10"/>
  <c r="K12" i="10"/>
  <c r="J12" i="10"/>
  <c r="L12" i="10" s="1"/>
  <c r="L68" i="10"/>
  <c r="K11" i="10"/>
  <c r="L72" i="10"/>
  <c r="J59" i="10"/>
  <c r="L59" i="10" s="1"/>
  <c r="K50" i="10"/>
  <c r="L50" i="10" s="1"/>
  <c r="K61" i="10"/>
  <c r="L24" i="10"/>
  <c r="K77" i="10"/>
  <c r="J77" i="10"/>
  <c r="L77" i="10"/>
  <c r="J33" i="10"/>
  <c r="L33" i="10" s="1"/>
  <c r="K33" i="10"/>
  <c r="L51" i="10"/>
  <c r="L20" i="10"/>
  <c r="J20" i="10"/>
  <c r="K20" i="10"/>
  <c r="J18" i="10"/>
  <c r="L18" i="10" s="1"/>
  <c r="J71" i="10"/>
  <c r="K71" i="10"/>
  <c r="L71" i="10"/>
  <c r="K59" i="10"/>
  <c r="J80" i="10"/>
  <c r="K80" i="10"/>
  <c r="L80" i="10" s="1"/>
  <c r="J8" i="10"/>
  <c r="L8" i="10" s="1"/>
  <c r="J54" i="10"/>
  <c r="L54" i="10" s="1"/>
  <c r="K54" i="10"/>
  <c r="L30" i="10"/>
  <c r="J61" i="10"/>
  <c r="L61" i="10" s="1"/>
  <c r="L70" i="10"/>
  <c r="K70" i="10"/>
  <c r="K38" i="10"/>
  <c r="L38" i="10" s="1"/>
  <c r="J53" i="10"/>
  <c r="K53" i="10"/>
  <c r="J36" i="10"/>
  <c r="L36" i="10" s="1"/>
  <c r="K36" i="10"/>
  <c r="L62" i="10"/>
  <c r="K73" i="10"/>
  <c r="K56" i="10"/>
  <c r="L53" i="10"/>
  <c r="L48" i="10"/>
  <c r="L32" i="10"/>
  <c r="L31" i="10"/>
  <c r="K16" i="10"/>
  <c r="L16" i="10" s="1"/>
  <c r="L15" i="10"/>
  <c r="L34" i="10"/>
  <c r="J83" i="10"/>
  <c r="L83" i="10" s="1"/>
  <c r="J27" i="10"/>
  <c r="L27" i="10" s="1"/>
  <c r="L76" i="10"/>
  <c r="L28" i="10"/>
  <c r="K63" i="10"/>
  <c r="L63" i="10" s="1"/>
  <c r="L14" i="10" l="1"/>
  <c r="L86" i="10" s="1"/>
  <c r="J86" i="10"/>
  <c r="L7" i="10"/>
</calcChain>
</file>

<file path=xl/comments1.xml><?xml version="1.0" encoding="utf-8"?>
<comments xmlns="http://schemas.openxmlformats.org/spreadsheetml/2006/main">
  <authors>
    <author>Симонова Л.Ю.</author>
  </authors>
  <commentList>
    <comment ref="AC16" authorId="0" shapeId="0">
      <text>
        <r>
          <rPr>
            <b/>
            <sz val="9"/>
            <color indexed="81"/>
            <rFont val="Tahoma"/>
            <family val="2"/>
            <charset val="204"/>
          </rPr>
          <t>Симонова Л.Ю.:</t>
        </r>
        <r>
          <rPr>
            <sz val="9"/>
            <color indexed="81"/>
            <rFont val="Tahoma"/>
            <family val="2"/>
            <charset val="204"/>
          </rPr>
          <t xml:space="preserve">
перенесены объемы из ШБСМП
</t>
        </r>
      </text>
    </comment>
  </commentList>
</comments>
</file>

<file path=xl/sharedStrings.xml><?xml version="1.0" encoding="utf-8"?>
<sst xmlns="http://schemas.openxmlformats.org/spreadsheetml/2006/main" count="1147" uniqueCount="304">
  <si>
    <t>№ п/п</t>
  </si>
  <si>
    <t>Медицинская организация</t>
  </si>
  <si>
    <t>ГБУ "Альменевская ЦРБ"</t>
  </si>
  <si>
    <t>ГБУ "Белозерская ЦРБ"</t>
  </si>
  <si>
    <t>ГБУ "Варгашинская ЦРБ"</t>
  </si>
  <si>
    <t>ГБУ "Глядянская ЦРБ"</t>
  </si>
  <si>
    <t>ГБУ "Далматовская ЦРБ"</t>
  </si>
  <si>
    <t>ГБУ "Звериноголовская ЦРБ"</t>
  </si>
  <si>
    <t>ГБУ "Каргапольская ЦРБ им. Н.А. Рокиной"</t>
  </si>
  <si>
    <t>ГБУ "Катайская ЦРБ"</t>
  </si>
  <si>
    <t>ГБУ "Кетовская ЦРБ"</t>
  </si>
  <si>
    <t>ГБУ "Лебяжьевская ЦРБ"</t>
  </si>
  <si>
    <t>ГБУ "Макушинская ЦРБ"</t>
  </si>
  <si>
    <t>ГБУ "Мишкинская ЦРБ"</t>
  </si>
  <si>
    <t>ГБУ "Мокроусовская ЦРБ"</t>
  </si>
  <si>
    <t>ГБУ "Петуховская ЦРБ"</t>
  </si>
  <si>
    <t>ГБУ "Половинская ЦРБ"</t>
  </si>
  <si>
    <t>ГБУ "Сафакулевская ЦРБ"</t>
  </si>
  <si>
    <t>ГБУ "Целинная ЦРБ"</t>
  </si>
  <si>
    <t>ГБУ "Частоозерская ЦРБ"</t>
  </si>
  <si>
    <t>ГБУ "Шадринская ЦРБ"</t>
  </si>
  <si>
    <t>ГБУ "Шатровская ЦРБ"</t>
  </si>
  <si>
    <t>ГБУ "Шумихинская ЦРБ"</t>
  </si>
  <si>
    <t>ГБУ "Щучанская ЦРБ"</t>
  </si>
  <si>
    <t>ГБУ "Юргамышская ЦРБ"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</si>
  <si>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</si>
  <si>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</si>
  <si>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"Курганский областной кожно-венерологический диспансер"</t>
  </si>
  <si>
    <t>ГБУ "КОВФД"</t>
  </si>
  <si>
    <t>АО "Курорты Зауралья"</t>
  </si>
  <si>
    <t>ФГБУ "РНЦ  "ВТО" им.акад. Г.А. Илизарова" Минздрава России</t>
  </si>
  <si>
    <t>ГБУ "Курганская больница № 2"</t>
  </si>
  <si>
    <t>ГБУ "Курганская детская поликлиника"</t>
  </si>
  <si>
    <t>ГБУ "Курганская поликлиника № 1"</t>
  </si>
  <si>
    <t>ГБУ "Курганская поликлиника № 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</si>
  <si>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</si>
  <si>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</si>
  <si>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"Шадринская детская больница"</t>
  </si>
  <si>
    <t>ГБУ "Шадринская больница скорой медицинской помощи"</t>
  </si>
  <si>
    <t>ФКУЗ "МСЧ МВД России по Курганской области"</t>
  </si>
  <si>
    <t>ПАО "Курганмашзавод"</t>
  </si>
  <si>
    <t>ООО МЦ "Здоровье"</t>
  </si>
  <si>
    <t>ООО "ЛДЦ МИБС"</t>
  </si>
  <si>
    <t>ООО "Диакав"</t>
  </si>
  <si>
    <t>ООО "ЦАД 45"</t>
  </si>
  <si>
    <t>ООО "Доктор"</t>
  </si>
  <si>
    <t>ООО "Альфа-Мед"</t>
  </si>
  <si>
    <t>ООО НУЗ ОК "Орбита"</t>
  </si>
  <si>
    <t>ООО "МастерСлух"</t>
  </si>
  <si>
    <t>ООО НУЗ Клиника "Центр ДНК"</t>
  </si>
  <si>
    <t>ООО "ЛДК "Центр ДНК"</t>
  </si>
  <si>
    <t>ООО "М-ЛАЙН"</t>
  </si>
  <si>
    <t>ООО "ОФТАЛЬМО-РЕГИОН"</t>
  </si>
  <si>
    <t>ООО "МедЛайн"</t>
  </si>
  <si>
    <t>ООО "Центр ПЭТ-Технолоджи"</t>
  </si>
  <si>
    <t>ООО "Центр хирургии сердца"</t>
  </si>
  <si>
    <t>Оренбургский филиал ФГАУ "НМИЦ"МНТК "Микрохирургия глаза" им.акад.С.Н.Федорова Минздрава Росии</t>
  </si>
  <si>
    <t>ООО "Ситилаб-Урал"</t>
  </si>
  <si>
    <t>ООО "Еврооптик-Курган"</t>
  </si>
  <si>
    <t>ООО "Инвитро-Урал"</t>
  </si>
  <si>
    <t>ООО "Курорт "Кисегач"</t>
  </si>
  <si>
    <t>ООО "Семейный доктор"</t>
  </si>
  <si>
    <t>ООО «Центр молекулярно-генетических экспертиз»</t>
  </si>
  <si>
    <t>ООО ЛРЦ "Комплементарной медицины"</t>
  </si>
  <si>
    <t>ООО "АльфаМед"</t>
  </si>
  <si>
    <t>ГКУ "КОПТД"</t>
  </si>
  <si>
    <t>ГБУ "КОЦМК"</t>
  </si>
  <si>
    <t xml:space="preserve">ИТОГО </t>
  </si>
  <si>
    <t>ГБУ "Куртамышская ЦРБ им. К. И. Золотавина"</t>
  </si>
  <si>
    <t xml:space="preserve">ГБУ "Курганская областная клиническая больница"                              </t>
  </si>
  <si>
    <t xml:space="preserve">ГБУ "Курганская областная детская клиническая больница им. Красного Креста"                              </t>
  </si>
  <si>
    <t xml:space="preserve">ГБУ "Курганский областной онкологический диспансер"                    </t>
  </si>
  <si>
    <t xml:space="preserve">ГБУ "Курганский областной госпиталь для ветеранов войн"  </t>
  </si>
  <si>
    <t xml:space="preserve">ГБУ "Курганский областной перинатальный центр"                              </t>
  </si>
  <si>
    <t>ГБУ "Курганская больница скорой медицинской помощи"</t>
  </si>
  <si>
    <t xml:space="preserve">ГБУ "Шадринская поликлиника "   </t>
  </si>
  <si>
    <t>ЧУЗ "РЖД - Медицина" г. Курган"</t>
  </si>
  <si>
    <t>ЗАО "Центр семейной медицины"</t>
  </si>
  <si>
    <t>АО "Санаторий "Озеро Горькое"</t>
  </si>
  <si>
    <t>ООО "ХАРИЗМА"</t>
  </si>
  <si>
    <t>Нефросовет</t>
  </si>
  <si>
    <t>в том числе</t>
  </si>
  <si>
    <t>1 квартал</t>
  </si>
  <si>
    <t>2 квартал</t>
  </si>
  <si>
    <t>3 квартал</t>
  </si>
  <si>
    <t>4 квартал</t>
  </si>
  <si>
    <t>Таблица 1</t>
  </si>
  <si>
    <t>Таблица 2</t>
  </si>
  <si>
    <t>Таблица 3</t>
  </si>
  <si>
    <t>Таблица 4</t>
  </si>
  <si>
    <t>Таблица 5</t>
  </si>
  <si>
    <t>Плановые объемы, вызовов</t>
  </si>
  <si>
    <t>Численность прикрепленного населения по состоянию на 01.01.2020</t>
  </si>
  <si>
    <t>Плановые объемы, обращений</t>
  </si>
  <si>
    <t>Плановые объемы, посещений</t>
  </si>
  <si>
    <t>Плановые объемы медицинской помощи в связи с заболеваниями в амбулаторных условиях на 2021 год</t>
  </si>
  <si>
    <t>Плановые объемы медицинской помощи с профилактическими и иными целями в амбулаторных условиях на 2021 год</t>
  </si>
  <si>
    <t>Плановые объемы неотложной медицинской помощи в амбулаторных условиях на 2021 год</t>
  </si>
  <si>
    <t>Плановые объемы медицинской помощи в условиях круглосуточного стационара на 2021 год (не включая ВМП)</t>
  </si>
  <si>
    <t>Всего, госпитализаций</t>
  </si>
  <si>
    <t>ГБУ "Куртамышская ЦРБ" им. К.И. Золотавина</t>
  </si>
  <si>
    <t>ГБУ "Курганская БСМП"</t>
  </si>
  <si>
    <t>ЧУЗ "РЖД-Медицина" г. Курган</t>
  </si>
  <si>
    <t>ООО ЛДК Центр ДНК</t>
  </si>
  <si>
    <t>ГБУ "Санаторий "Озеро Горькое"</t>
  </si>
  <si>
    <t>ГБУ "КОКБ"</t>
  </si>
  <si>
    <t>ГБУ "ОДБ им.Красного Креста""</t>
  </si>
  <si>
    <t>ГБУ "КООД"</t>
  </si>
  <si>
    <t>ГБУ "КОГВВ"</t>
  </si>
  <si>
    <t>ИТОГО</t>
  </si>
  <si>
    <t>Профиль койки</t>
  </si>
  <si>
    <t>Кардиологические</t>
  </si>
  <si>
    <t>койки</t>
  </si>
  <si>
    <t>госп</t>
  </si>
  <si>
    <t>Ревматологические</t>
  </si>
  <si>
    <t>Гастроэнтерологические</t>
  </si>
  <si>
    <t>Пульмонологические</t>
  </si>
  <si>
    <t>Эндокринологические (т)</t>
  </si>
  <si>
    <t>Нефрологические (т)</t>
  </si>
  <si>
    <t>Гематологические</t>
  </si>
  <si>
    <t>Аллергологические</t>
  </si>
  <si>
    <t>Педиатрические</t>
  </si>
  <si>
    <t>Терапевтические (общие)</t>
  </si>
  <si>
    <t>Гериатрия</t>
  </si>
  <si>
    <t>Патология новорожденных</t>
  </si>
  <si>
    <t>Травматологические</t>
  </si>
  <si>
    <t>Урологические</t>
  </si>
  <si>
    <t>Нейрохирургические</t>
  </si>
  <si>
    <t>Ожоговые</t>
  </si>
  <si>
    <t>Торокальной</t>
  </si>
  <si>
    <t>Проктологические</t>
  </si>
  <si>
    <t>Кардиохирургические</t>
  </si>
  <si>
    <t>Сосудистой хирургии</t>
  </si>
  <si>
    <t>Хирургические (общие)</t>
  </si>
  <si>
    <t>Онкологические</t>
  </si>
  <si>
    <t>Гинекологические</t>
  </si>
  <si>
    <t>Отоларинологические</t>
  </si>
  <si>
    <t>Офтальмологические</t>
  </si>
  <si>
    <t>Неврологические</t>
  </si>
  <si>
    <t>Дерматологические</t>
  </si>
  <si>
    <t>Инфекционные</t>
  </si>
  <si>
    <t>Для беременных и роженниц</t>
  </si>
  <si>
    <t>Патологии беременных</t>
  </si>
  <si>
    <t>Койки сестринского ухода (акушерское дело)</t>
  </si>
  <si>
    <t>Реабилитация</t>
  </si>
  <si>
    <t>Итого</t>
  </si>
  <si>
    <t>ГБУ "КОСИБ"</t>
  </si>
  <si>
    <t>ГБУ "КОПЦ"</t>
  </si>
  <si>
    <t>ГБУ "КОКД"</t>
  </si>
  <si>
    <t>ГБУ "ОДКБ им.Красного Креста"</t>
  </si>
  <si>
    <t>АО "Курорты зауралья"</t>
  </si>
  <si>
    <t>ГБУ "Шадринская БСМП"</t>
  </si>
  <si>
    <t>Травматология-ортопедия</t>
  </si>
  <si>
    <t>Плановые объемы медицинской помощи в условиях круглосуточного стационара на 2021 год (не включая ВМП) в разрезе профилей</t>
  </si>
  <si>
    <t>Таблица 8</t>
  </si>
  <si>
    <t>Плановые объемы медицинской помощи в условиях дневных стационаров всех типов на 2021 год</t>
  </si>
  <si>
    <t>Всего,случаев лечения</t>
  </si>
  <si>
    <t>ГБУ "Курганская поликлиника №1"</t>
  </si>
  <si>
    <t>ГБУ "Курганская поликлиника №2"</t>
  </si>
  <si>
    <t>ГБУ "Шадринская поликлиника"</t>
  </si>
  <si>
    <t xml:space="preserve">Эндокринологические </t>
  </si>
  <si>
    <t xml:space="preserve">Нефрологические </t>
  </si>
  <si>
    <t>Терапевтические</t>
  </si>
  <si>
    <t>ГБУ "Каргапольская ЦРБ"</t>
  </si>
  <si>
    <t xml:space="preserve">ГБУ "Куртамышская ЦРБ" </t>
  </si>
  <si>
    <t>ГБУ "КОКВД"</t>
  </si>
  <si>
    <t>ПАО "КМЗ"</t>
  </si>
  <si>
    <t>АО "ЦСМ"</t>
  </si>
  <si>
    <t xml:space="preserve">ООО "Семейный доктор" </t>
  </si>
  <si>
    <t>ООО "Харизма"</t>
  </si>
  <si>
    <t>Таблица 5.1</t>
  </si>
  <si>
    <t>Плановые объемы медицинской помощи в условиях дневных стационаров на 2021 год в разрезе профилей</t>
  </si>
  <si>
    <t>Эндоскопические исследования</t>
  </si>
  <si>
    <t>Всего</t>
  </si>
  <si>
    <t>УЗИ сердечно-сосудистой системы</t>
  </si>
  <si>
    <t>Патолого-анатомическое исследование биопсийного материала с целью диагностики онкологических заболеваний</t>
  </si>
  <si>
    <t>Малекулярно-генетические исследования  с целью диагностики онкологических заболеваний</t>
  </si>
  <si>
    <t>Медицинские организации, реализующие ТП ОМС других субъектов РФ (межтерриториальные расчеты)</t>
  </si>
  <si>
    <t>Тестирование на выявление covid-19</t>
  </si>
  <si>
    <t>Компьютерная томография</t>
  </si>
  <si>
    <t>Магнитно-резонансная томография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</si>
  <si>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</si>
  <si>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</si>
  <si>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</si>
  <si>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Дистанционное наблюдение за показателями артериального давления (при подборе лекарственной терапии (прибор предоставляется)</t>
  </si>
  <si>
    <t>Дистанционное наблюдение за показателями артериального давления (приконтроле эффективности лекарственной терапии (прибор предоставляется)</t>
  </si>
  <si>
    <t>Позитронная эмиссионная томография, совмещенная с компьютерной томографией с туморотропными РФП</t>
  </si>
  <si>
    <t>Плановые объемы диагностических исследований в амбулаторных условиях на 2021 год</t>
  </si>
  <si>
    <t>Таблица 7</t>
  </si>
  <si>
    <t>Таблица 7.1</t>
  </si>
  <si>
    <t xml:space="preserve">Плановые объемы высокотехнологичной медицинской помощи (ВМП) в условиях круглосуточного стационара на 2021 год </t>
  </si>
  <si>
    <t>Таблица 6</t>
  </si>
  <si>
    <t>№ группы ВМП</t>
  </si>
  <si>
    <t>Наименование вида ВМП</t>
  </si>
  <si>
    <t>ГБУ "Курганская областная клиническая больница"</t>
  </si>
  <si>
    <t>ГБУ  "Курганский областной перинатальный центр"</t>
  </si>
  <si>
    <t>ГБУ "Курганская областная детская клиническая больница имени Красного Креста"</t>
  </si>
  <si>
    <t>ГБУ "Курганский областной онкологический диспансер"</t>
  </si>
  <si>
    <t>ГБУ "Курганский областной госпиталь для ветеранов войн"</t>
  </si>
  <si>
    <t>ВСЕГО:</t>
  </si>
  <si>
    <t>АБДОМИНАЛЬНАЯ 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</si>
  <si>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</si>
  <si>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 xml:space="preserve"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</t>
  </si>
  <si>
    <t xml:space="preserve">Реконструктивно-пластические, в том числе лапароскопически ассистированные операции на тонкой, толстой кишке и промежности </t>
  </si>
  <si>
    <t xml:space="preserve">Хирургическое лечение новообразований надпочечников и забрюшинного пространства </t>
  </si>
  <si>
    <t>АКУШЕРСТВО и ГИНЕКОЛОГИЯ</t>
  </si>
  <si>
    <t xml:space="preserve">Комплексное лечение при привычном невынашивании беременности, вызванном тромбофилическими мутациями, антифосфолипидным синдромом, резуссенсибилизацией,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 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</si>
  <si>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</si>
  <si>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 xml:space="preserve"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 </t>
  </si>
  <si>
    <t>ГАСТРОЭНТЕРОЛОГИЯ</t>
  </si>
  <si>
    <t xml:space="preserve"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</t>
  </si>
  <si>
    <t xml:space="preserve"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 
 </t>
  </si>
  <si>
    <t>ГЕМАТОЛОГИЯ</t>
  </si>
  <si>
    <t xml:space="preserve"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</t>
  </si>
  <si>
    <t xml:space="preserve">Интенсивная терапия, включающая методы экстракорпорального воздействия на кровь у больных с порфириями </t>
  </si>
  <si>
    <t xml:space="preserve">Детская хирургия в период новорожденности </t>
  </si>
  <si>
    <t xml:space="preserve"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</t>
  </si>
  <si>
    <t>ДЕРМАТОВЕНЕРОЛОГИЯ</t>
  </si>
  <si>
    <t xml:space="preserve"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 
</t>
  </si>
  <si>
    <t>Лечение тяжелых, резистентных форм атопического дерматита и псориаза, включая псориатический артрит, с применением генноинженерных биологических лекарственных препаратов</t>
  </si>
  <si>
    <t>КОМБУСТИОЛОГИЯ</t>
  </si>
  <si>
    <t xml:space="preserve">Комплексное лечение больных с обширными ожогами от 30 до 49 процентов поверхности тела различной локализации, в том числе термоингаляционными травмами 
</t>
  </si>
  <si>
    <t xml:space="preserve">Комплексное лечение больных с обширными ожогами более 50 процентов поверхности тела различной локализации, в том числе термоингаляционными травмами </t>
  </si>
  <si>
    <t>НЕЙРОХИРУРГИЯ</t>
  </si>
  <si>
    <t xml:space="preserve"> 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</si>
  <si>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</si>
  <si>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 xml:space="preserve"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 </t>
  </si>
  <si>
    <t xml:space="preserve"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 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</si>
  <si>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</si>
  <si>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 xml:space="preserve">Микрохирургические вмешательства при патологии сосудов головного и спинного мозга, внутримозговых и внутрижелудочковых гематомах </t>
  </si>
  <si>
    <t xml:space="preserve">Реконструктивные вмешательства на экстракраниальных отделах церебральных артерий 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</si>
  <si>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</si>
  <si>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 xml:space="preserve">Внутрисосудистый тромболизис при окклюзиях церебральных артерий и синусов </t>
  </si>
  <si>
    <t xml:space="preserve"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 </t>
  </si>
  <si>
    <t xml:space="preserve"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 </t>
  </si>
  <si>
    <t xml:space="preserve"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 </t>
  </si>
  <si>
    <t xml:space="preserve"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 </t>
  </si>
  <si>
    <t>НЕОНАТОЛОГИЯ</t>
  </si>
  <si>
    <t xml:space="preserve"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
  </t>
  </si>
  <si>
    <t xml:space="preserve"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</t>
  </si>
  <si>
    <t>ОНКОЛОГИЯ</t>
  </si>
  <si>
    <t xml:space="preserve"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</t>
  </si>
  <si>
    <t xml:space="preserve"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</si>
  <si>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</si>
  <si>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Высокоинтенсивная фокусированная ультразвуковая терапия (HIFU) при злокачественных новообразованиях, в том числе у детей</t>
  </si>
  <si>
    <t xml:space="preserve"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</t>
  </si>
  <si>
    <t>Дистанционная лучевая терапия в радиотерапевтических отделениях при злокачественных новообразованиях</t>
  </si>
  <si>
    <t>ОТОРИНОЛАРИНГОЛОГИЯ</t>
  </si>
  <si>
    <t xml:space="preserve">Реконструктивные операции на звукопроводящем аппарате среднего уха </t>
  </si>
  <si>
    <t xml:space="preserve">Хирургическое лечение болезни Меньера и других нарушений вестибулярной функции </t>
  </si>
  <si>
    <t xml:space="preserve">Хирургическое лечение доброкачественных новообразований околоносовых пазух, основания черепа и среднего уха </t>
  </si>
  <si>
    <t>Реконструктивно-пластическое восстановление функции гортани и трахеи</t>
  </si>
  <si>
    <t xml:space="preserve">Хирургические вмешательства на околоносовых пазухах, требующие реконструкции лицевого скелета </t>
  </si>
  <si>
    <t>Хирургическое лечение доброкачественных новообразований среднего уха, полости носа и придаточных пазух, гортани и глотки</t>
  </si>
  <si>
    <t>ОФТАЛЬМОЛОГИЯ</t>
  </si>
  <si>
    <t xml:space="preserve"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</si>
  <si>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</si>
  <si>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 xml:space="preserve">Реконструктивно-пластические и оптико-реконструктивные операции при травмах (открытых, закрытых) глаза, его придаточного аппарата, орбиты </t>
  </si>
  <si>
    <t xml:space="preserve"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</t>
  </si>
  <si>
    <t xml:space="preserve"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</si>
  <si>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</si>
  <si>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ПЕДИАТРИЯ</t>
  </si>
  <si>
    <t xml:space="preserve">Поликомпонентное лечение болезни Вильсона, болезни Гоше, мальабсорбции с применением химиотерапевтических лекарственных препаратов </t>
  </si>
  <si>
    <t xml:space="preserve">Поликомпонентное иммуносупрессивное лечение локальных и распространенных форм системного склероза 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</si>
  <si>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</si>
  <si>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 xml:space="preserve"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 </t>
  </si>
  <si>
    <t xml:space="preserve"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 </t>
  </si>
  <si>
    <t>РЕВМАТОЛОГИЯ</t>
  </si>
  <si>
    <t xml:space="preserve"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 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</si>
  <si>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</si>
  <si>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</si>
  <si>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
 </t>
  </si>
  <si>
    <t>Эндоваскулярная, хирургическая коррекция нарушений ритма сердца без имплантации кардиовертерадефибриллятора у взрослых</t>
  </si>
  <si>
    <t xml:space="preserve">Эндоваскулярная, хирургическая коррекция нарушений ритма сердца без имплантации кардиовертерадефибриллятора у детей </t>
  </si>
  <si>
    <t xml:space="preserve">Эндоваскулярная, хирургическая коррекция нарушений ритма сердца без имплантации кардиовертерадефибриллятора </t>
  </si>
  <si>
    <t xml:space="preserve">Коронарная реваскуляризация миокарда с применением аортокоронарного шунтирования при ишемической болезни и различных формах сочетанной патологии </t>
  </si>
  <si>
    <t>ТОРАКАЛЬНАЯ ХИРУРГИЯ</t>
  </si>
  <si>
    <t xml:space="preserve">Эндоскопические и эндоваскулярные операции на органах грудной полости </t>
  </si>
  <si>
    <t xml:space="preserve">Видеоторакоскопические операции на органах грудной полости </t>
  </si>
  <si>
    <t xml:space="preserve">Расширенные и реконструктивно-пластические операции на органах грудной полости </t>
  </si>
  <si>
    <t>ТРАВМАТОЛОГИЯ И ОРТОПЕДИЯ</t>
  </si>
  <si>
    <t xml:space="preserve"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</t>
  </si>
  <si>
    <t xml:space="preserve"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 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</si>
  <si>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</si>
  <si>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</si>
  <si>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 xml:space="preserve">Эндопротезирование суставов конечностей </t>
  </si>
  <si>
    <t xml:space="preserve"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
</t>
  </si>
  <si>
    <t xml:space="preserve"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 </t>
  </si>
  <si>
    <t>УРОЛОГИЯ</t>
  </si>
  <si>
    <t xml:space="preserve"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</t>
  </si>
  <si>
    <t xml:space="preserve">Оперативные вмешательства на органах мочеполовой системы с использованием лапароскопической техники </t>
  </si>
  <si>
    <t xml:space="preserve">Рецидивные и особо сложные операции на органах мочеполовой системы </t>
  </si>
  <si>
    <t xml:space="preserve">Оперативные вмешательства на органах мочеполовой системы с имплантацией синтетических сложных и сетчатых протезов </t>
  </si>
  <si>
    <t>ЧЕЛЮСТНО-ЛИЦЕВАЯ ХИРУРГИЯ</t>
  </si>
  <si>
    <t xml:space="preserve">Реконструктивно-пластические операции при врожденных пороках развития черепно-челюстно-лицевой области </t>
  </si>
  <si>
    <t xml:space="preserve"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 
</t>
  </si>
  <si>
    <t xml:space="preserve"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 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</si>
  <si>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</si>
  <si>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ЭНДОКРИНОЛОГИЯ</t>
  </si>
  <si>
    <t xml:space="preserve"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 </t>
  </si>
  <si>
    <t xml:space="preserve">Комплексное лечение тяжелых форм АКТГ - синдрома </t>
  </si>
  <si>
    <t>Плановые объемы высокотехнологичной медицинской помощи (ВМП) в условиях круглосуточного стационара на 2021 год (госпитализаций)</t>
  </si>
  <si>
    <t>Таблица 6.1.</t>
  </si>
  <si>
    <t>Плановые объемы  скорой медицинской помощи вне медицинской организации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</si>
</sst>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₽_-;\-* #,##0.00_₽_-;_-* &quot;-&quot;??_₽_-;_-@_-"/>
    <numFmt numFmtId="164" formatCode="_-* #,##0_р_._-;\-* #,##0_р_._-;_-* &quot;-&quot;??_р_._-;_-@_-"/>
    <numFmt numFmtId="165" formatCode="_-* #,##0_р_._-;\-* #,##0_р_._-;_-* &quot;-&quot;_р_._-;_-@_-"/>
    <numFmt numFmtId="166" formatCode="_-* #,##0_₽_-;\-* #,##0_₽_-;_-* &quot;-&quot;??_₽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Arial Cyr"/>
      <charset val="204"/>
    </font>
    <font>
      <b/>
      <sz val="11"/>
      <color theme="1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3" applyNumberFormat="0" applyAlignment="0" applyProtection="0"/>
    <xf numFmtId="0" fontId="12" fillId="22" borderId="4" applyNumberFormat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3" applyNumberFormat="0" applyAlignment="0" applyProtection="0"/>
    <xf numFmtId="0" fontId="19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24" borderId="9" applyNumberFormat="0" applyFont="0" applyAlignment="0" applyProtection="0"/>
    <xf numFmtId="0" fontId="21" fillId="21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8" fillId="0" borderId="0"/>
  </cellStyleXfs>
  <cellXfs count="88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3" fontId="3" fillId="2" borderId="0" xfId="0" applyNumberFormat="1" applyFont="1" applyFill="1" applyAlignment="1">
      <alignment horizontal="right" indent="1"/>
    </xf>
    <xf numFmtId="3" fontId="3" fillId="2" borderId="1" xfId="0" applyNumberFormat="1" applyFont="1" applyFill="1" applyBorder="1" applyAlignment="1">
      <alignment horizontal="right" wrapText="1" indent="1"/>
    </xf>
    <xf numFmtId="3" fontId="3" fillId="2" borderId="2" xfId="0" applyNumberFormat="1" applyFont="1" applyFill="1" applyBorder="1" applyAlignment="1">
      <alignment horizontal="right" wrapText="1" indent="1"/>
    </xf>
    <xf numFmtId="3" fontId="7" fillId="2" borderId="1" xfId="0" applyNumberFormat="1" applyFont="1" applyFill="1" applyBorder="1" applyAlignment="1">
      <alignment horizontal="right" vertical="center" wrapText="1" indent="1"/>
    </xf>
    <xf numFmtId="3" fontId="4" fillId="2" borderId="1" xfId="0" applyNumberFormat="1" applyFont="1" applyFill="1" applyBorder="1" applyAlignment="1">
      <alignment horizontal="right" indent="1"/>
    </xf>
    <xf numFmtId="3" fontId="3" fillId="2" borderId="0" xfId="0" applyNumberFormat="1" applyFont="1" applyFill="1"/>
    <xf numFmtId="3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wrapText="1"/>
    </xf>
    <xf numFmtId="3" fontId="2" fillId="2" borderId="1" xfId="1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3" fontId="5" fillId="2" borderId="0" xfId="0" applyNumberFormat="1" applyFont="1" applyFill="1" applyBorder="1" applyAlignment="1">
      <alignment wrapText="1"/>
    </xf>
    <xf numFmtId="164" fontId="25" fillId="0" borderId="1" xfId="0" applyNumberFormat="1" applyFont="1" applyFill="1" applyBorder="1"/>
    <xf numFmtId="164" fontId="26" fillId="0" borderId="1" xfId="0" applyNumberFormat="1" applyFont="1" applyFill="1" applyBorder="1"/>
    <xf numFmtId="0" fontId="25" fillId="0" borderId="1" xfId="0" applyFont="1" applyFill="1" applyBorder="1"/>
    <xf numFmtId="0" fontId="25" fillId="0" borderId="0" xfId="0" applyFont="1" applyFill="1"/>
    <xf numFmtId="0" fontId="25" fillId="0" borderId="1" xfId="0" applyFont="1" applyFill="1" applyBorder="1" applyAlignment="1">
      <alignment horizontal="center" wrapText="1"/>
    </xf>
    <xf numFmtId="0" fontId="2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6" fillId="0" borderId="0" xfId="0" applyFont="1" applyFill="1"/>
    <xf numFmtId="164" fontId="26" fillId="0" borderId="0" xfId="0" applyNumberFormat="1" applyFont="1" applyFill="1"/>
    <xf numFmtId="43" fontId="26" fillId="0" borderId="0" xfId="0" applyNumberFormat="1" applyFont="1" applyFill="1"/>
    <xf numFmtId="0" fontId="26" fillId="0" borderId="0" xfId="0" applyFont="1" applyFill="1" applyAlignment="1">
      <alignment horizontal="center"/>
    </xf>
    <xf numFmtId="0" fontId="25" fillId="0" borderId="0" xfId="0" applyFont="1" applyFill="1" applyBorder="1"/>
    <xf numFmtId="3" fontId="3" fillId="2" borderId="0" xfId="0" applyNumberFormat="1" applyFont="1" applyFill="1" applyAlignment="1">
      <alignment wrapText="1"/>
    </xf>
    <xf numFmtId="3" fontId="2" fillId="2" borderId="0" xfId="0" applyNumberFormat="1" applyFont="1" applyFill="1" applyAlignment="1">
      <alignment wrapText="1"/>
    </xf>
    <xf numFmtId="3" fontId="2" fillId="2" borderId="0" xfId="0" applyNumberFormat="1" applyFont="1" applyFill="1" applyAlignment="1">
      <alignment horizontal="right" wrapText="1"/>
    </xf>
    <xf numFmtId="3" fontId="29" fillId="0" borderId="1" xfId="0" applyNumberFormat="1" applyFont="1" applyFill="1" applyBorder="1"/>
    <xf numFmtId="3" fontId="29" fillId="0" borderId="0" xfId="0" applyNumberFormat="1" applyFont="1" applyFill="1"/>
    <xf numFmtId="3" fontId="29" fillId="0" borderId="0" xfId="0" applyNumberFormat="1" applyFont="1" applyFill="1" applyBorder="1"/>
    <xf numFmtId="3" fontId="29" fillId="0" borderId="1" xfId="0" applyNumberFormat="1" applyFont="1" applyFill="1" applyBorder="1" applyAlignment="1">
      <alignment vertical="center" wrapText="1"/>
    </xf>
    <xf numFmtId="3" fontId="29" fillId="0" borderId="1" xfId="0" applyNumberFormat="1" applyFont="1" applyFill="1" applyBorder="1" applyAlignment="1">
      <alignment horizontal="left" vertical="center"/>
    </xf>
    <xf numFmtId="3" fontId="29" fillId="0" borderId="1" xfId="0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 applyAlignment="1">
      <alignment horizontal="center" vertical="center" wrapText="1"/>
    </xf>
    <xf numFmtId="165" fontId="2" fillId="2" borderId="1" xfId="1" applyNumberFormat="1" applyFont="1" applyFill="1" applyBorder="1"/>
    <xf numFmtId="166" fontId="2" fillId="2" borderId="1" xfId="1" applyNumberFormat="1" applyFont="1" applyFill="1" applyBorder="1"/>
    <xf numFmtId="0" fontId="4" fillId="2" borderId="0" xfId="0" applyFont="1" applyFill="1" applyAlignment="1"/>
    <xf numFmtId="0" fontId="31" fillId="0" borderId="0" xfId="0" applyFont="1" applyAlignment="1">
      <alignment horizontal="center" vertical="center" wrapText="1"/>
    </xf>
    <xf numFmtId="0" fontId="30" fillId="0" borderId="1" xfId="0" applyFont="1" applyBorder="1"/>
    <xf numFmtId="166" fontId="30" fillId="0" borderId="1" xfId="1" applyNumberFormat="1" applyFont="1" applyBorder="1"/>
    <xf numFmtId="0" fontId="31" fillId="0" borderId="1" xfId="0" applyFont="1" applyBorder="1"/>
    <xf numFmtId="0" fontId="31" fillId="0" borderId="0" xfId="0" applyFont="1"/>
    <xf numFmtId="0" fontId="31" fillId="2" borderId="1" xfId="0" applyFont="1" applyFill="1" applyBorder="1" applyAlignment="1">
      <alignment horizontal="left" vertical="center" wrapText="1"/>
    </xf>
    <xf numFmtId="166" fontId="31" fillId="0" borderId="1" xfId="1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1" xfId="0" applyFont="1" applyBorder="1" applyAlignment="1">
      <alignment horizontal="center" vertical="center" shrinkToFit="1"/>
    </xf>
    <xf numFmtId="166" fontId="31" fillId="2" borderId="1" xfId="1" applyNumberFormat="1" applyFont="1" applyFill="1" applyBorder="1" applyAlignment="1">
      <alignment vertical="center"/>
    </xf>
    <xf numFmtId="0" fontId="31" fillId="2" borderId="1" xfId="0" applyFont="1" applyFill="1" applyBorder="1" applyAlignment="1">
      <alignment vertical="center"/>
    </xf>
    <xf numFmtId="0" fontId="30" fillId="0" borderId="12" xfId="0" applyFont="1" applyBorder="1" applyAlignment="1">
      <alignment horizontal="center" vertical="center" wrapText="1"/>
    </xf>
    <xf numFmtId="0" fontId="31" fillId="2" borderId="12" xfId="0" applyFont="1" applyFill="1" applyBorder="1" applyAlignment="1">
      <alignment horizontal="center" vertical="center" wrapText="1"/>
    </xf>
    <xf numFmtId="166" fontId="31" fillId="0" borderId="1" xfId="1" applyNumberFormat="1" applyFont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/>
    </xf>
    <xf numFmtId="0" fontId="30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2" borderId="12" xfId="0" applyNumberFormat="1" applyFont="1" applyFill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0" fontId="26" fillId="0" borderId="0" xfId="0" applyFont="1" applyFill="1" applyAlignment="1">
      <alignment horizontal="center"/>
    </xf>
    <xf numFmtId="2" fontId="26" fillId="0" borderId="0" xfId="0" applyNumberFormat="1" applyFont="1" applyFill="1" applyBorder="1" applyAlignment="1">
      <alignment horizontal="center" wrapText="1"/>
    </xf>
    <xf numFmtId="2" fontId="26" fillId="0" borderId="0" xfId="0" applyNumberFormat="1" applyFont="1" applyFill="1" applyAlignment="1">
      <alignment horizontal="center" wrapText="1"/>
    </xf>
    <xf numFmtId="0" fontId="30" fillId="0" borderId="12" xfId="0" applyFont="1" applyBorder="1" applyAlignment="1">
      <alignment horizontal="center" vertical="center" shrinkToFit="1"/>
    </xf>
    <xf numFmtId="0" fontId="30" fillId="0" borderId="13" xfId="0" applyFont="1" applyBorder="1" applyAlignment="1">
      <alignment horizontal="center" vertical="center" shrinkToFit="1"/>
    </xf>
    <xf numFmtId="0" fontId="30" fillId="0" borderId="18" xfId="0" applyFont="1" applyBorder="1" applyAlignment="1">
      <alignment horizontal="center" vertical="center" shrinkToFit="1"/>
    </xf>
    <xf numFmtId="3" fontId="3" fillId="2" borderId="14" xfId="0" applyNumberFormat="1" applyFont="1" applyFill="1" applyBorder="1" applyAlignment="1">
      <alignment horizontal="center" vertical="center" wrapText="1"/>
    </xf>
    <xf numFmtId="3" fontId="3" fillId="2" borderId="17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5" xfId="0" applyNumberFormat="1" applyFont="1" applyFill="1" applyBorder="1" applyAlignment="1">
      <alignment horizontal="center" vertical="center" wrapText="1"/>
    </xf>
    <xf numFmtId="3" fontId="3" fillId="2" borderId="16" xfId="0" applyNumberFormat="1" applyFont="1" applyFill="1" applyBorder="1" applyAlignment="1">
      <alignment horizontal="center" vertical="center" wrapText="1"/>
    </xf>
  </cellXfs>
  <cellStyles count="4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cel Built-in Normal" xfId="43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tabSelected="1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18" sqref="C18"/>
    </sheetView>
  </sheetViews>
  <sheetFormatPr defaultRowHeight="15" x14ac:dyDescent="0.2"/>
  <cols>
    <col min="1" max="1" width="6" style="6" customWidth="1"/>
    <col min="2" max="2" width="50.85546875" style="6" customWidth="1"/>
    <col min="3" max="3" width="19.5703125" style="10" customWidth="1"/>
    <col min="4" max="4" width="21" style="15" bestFit="1" customWidth="1"/>
    <col min="5" max="8" width="20.28515625" style="16" customWidth="1"/>
    <col min="9" max="16384" width="9.140625" style="1"/>
  </cols>
  <sheetData>
    <row r="1" spans="1:8" x14ac:dyDescent="0.2">
      <c r="H1" s="17" t="s">
        <v>86</v>
      </c>
    </row>
    <row r="3" spans="1:8" ht="18" customHeight="1" x14ac:dyDescent="0.2">
      <c r="A3" s="68" t="s">
        <v>303</v>
      </c>
      <c r="B3" s="68"/>
      <c r="C3" s="68"/>
      <c r="D3" s="68"/>
      <c r="E3" s="68"/>
      <c r="F3" s="68"/>
      <c r="G3" s="68"/>
      <c r="H3" s="68"/>
    </row>
    <row r="5" spans="1:8" s="2" customFormat="1" ht="15" customHeight="1" x14ac:dyDescent="0.25">
      <c r="A5" s="73" t="s">
        <v>0</v>
      </c>
      <c r="B5" s="73" t="s">
        <v>1</v>
      </c>
      <c r="C5" s="71" t="s">
        <v>92</v>
      </c>
      <c r="D5" s="71" t="s">
        <v>91</v>
      </c>
      <c r="E5" s="70" t="s">
        <v>81</v>
      </c>
      <c r="F5" s="70"/>
      <c r="G5" s="70"/>
      <c r="H5" s="70"/>
    </row>
    <row r="6" spans="1:8" s="7" customFormat="1" ht="66" customHeight="1" x14ac:dyDescent="0.2">
      <c r="A6" s="73"/>
      <c r="B6" s="73"/>
      <c r="C6" s="72"/>
      <c r="D6" s="72"/>
      <c r="E6" s="19" t="s">
        <v>82</v>
      </c>
      <c r="F6" s="19" t="s">
        <v>83</v>
      </c>
      <c r="G6" s="19" t="s">
        <v>84</v>
      </c>
      <c r="H6" s="19" t="s">
        <v>85</v>
      </c>
    </row>
    <row r="7" spans="1:8" x14ac:dyDescent="0.2">
      <c r="A7" s="3">
        <v>1</v>
      </c>
      <c r="B7" s="4" t="s">
        <v>2</v>
      </c>
      <c r="C7" s="11">
        <v>8704</v>
      </c>
      <c r="D7" s="20">
        <v>2467</v>
      </c>
      <c r="E7" s="20">
        <f>ROUND(D7/4,)</f>
        <v>617</v>
      </c>
      <c r="F7" s="20">
        <f>E7</f>
        <v>617</v>
      </c>
      <c r="G7" s="20">
        <f>E7</f>
        <v>617</v>
      </c>
      <c r="H7" s="20">
        <f>D7-E7-F7-G7</f>
        <v>616</v>
      </c>
    </row>
    <row r="8" spans="1:8" x14ac:dyDescent="0.2">
      <c r="A8" s="3">
        <v>2</v>
      </c>
      <c r="B8" s="4" t="s">
        <v>3</v>
      </c>
      <c r="C8" s="11">
        <v>15368</v>
      </c>
      <c r="D8" s="20">
        <v>4356</v>
      </c>
      <c r="E8" s="20">
        <f t="shared" ref="E8:E71" si="0">ROUND(D8/4,)</f>
        <v>1089</v>
      </c>
      <c r="F8" s="20">
        <f t="shared" ref="F8:F71" si="1">E8</f>
        <v>1089</v>
      </c>
      <c r="G8" s="20">
        <f t="shared" ref="G8:G71" si="2">E8</f>
        <v>1089</v>
      </c>
      <c r="H8" s="20">
        <f t="shared" ref="H8:H71" si="3">D8-E8-F8-G8</f>
        <v>1089</v>
      </c>
    </row>
    <row r="9" spans="1:8" x14ac:dyDescent="0.2">
      <c r="A9" s="3">
        <v>3</v>
      </c>
      <c r="B9" s="4" t="s">
        <v>4</v>
      </c>
      <c r="C9" s="11">
        <v>17990</v>
      </c>
      <c r="D9" s="20">
        <v>5099</v>
      </c>
      <c r="E9" s="20">
        <f t="shared" si="0"/>
        <v>1275</v>
      </c>
      <c r="F9" s="20">
        <f t="shared" si="1"/>
        <v>1275</v>
      </c>
      <c r="G9" s="20">
        <f t="shared" si="2"/>
        <v>1275</v>
      </c>
      <c r="H9" s="20">
        <f t="shared" si="3"/>
        <v>1274</v>
      </c>
    </row>
    <row r="10" spans="1:8" x14ac:dyDescent="0.2">
      <c r="A10" s="3">
        <v>4</v>
      </c>
      <c r="B10" s="4" t="s">
        <v>5</v>
      </c>
      <c r="C10" s="11">
        <v>13104</v>
      </c>
      <c r="D10" s="20">
        <v>3714</v>
      </c>
      <c r="E10" s="20">
        <f t="shared" si="0"/>
        <v>929</v>
      </c>
      <c r="F10" s="20">
        <f t="shared" si="1"/>
        <v>929</v>
      </c>
      <c r="G10" s="20">
        <f t="shared" si="2"/>
        <v>929</v>
      </c>
      <c r="H10" s="20">
        <f t="shared" si="3"/>
        <v>927</v>
      </c>
    </row>
    <row r="11" spans="1:8" x14ac:dyDescent="0.2">
      <c r="A11" s="3">
        <v>5</v>
      </c>
      <c r="B11" s="4" t="s">
        <v>6</v>
      </c>
      <c r="C11" s="11">
        <v>26017</v>
      </c>
      <c r="D11" s="20">
        <v>7374</v>
      </c>
      <c r="E11" s="20">
        <f t="shared" si="0"/>
        <v>1844</v>
      </c>
      <c r="F11" s="20">
        <f t="shared" si="1"/>
        <v>1844</v>
      </c>
      <c r="G11" s="20">
        <f t="shared" si="2"/>
        <v>1844</v>
      </c>
      <c r="H11" s="20">
        <f t="shared" si="3"/>
        <v>1842</v>
      </c>
    </row>
    <row r="12" spans="1:8" x14ac:dyDescent="0.2">
      <c r="A12" s="3">
        <v>6</v>
      </c>
      <c r="B12" s="4" t="s">
        <v>7</v>
      </c>
      <c r="C12" s="11">
        <v>8626</v>
      </c>
      <c r="D12" s="20">
        <v>2445</v>
      </c>
      <c r="E12" s="20">
        <f t="shared" si="0"/>
        <v>611</v>
      </c>
      <c r="F12" s="20">
        <f t="shared" si="1"/>
        <v>611</v>
      </c>
      <c r="G12" s="20">
        <f t="shared" si="2"/>
        <v>611</v>
      </c>
      <c r="H12" s="20">
        <f t="shared" si="3"/>
        <v>612</v>
      </c>
    </row>
    <row r="13" spans="1:8" x14ac:dyDescent="0.2">
      <c r="A13" s="3">
        <v>7</v>
      </c>
      <c r="B13" s="4" t="s">
        <v>8</v>
      </c>
      <c r="C13" s="11">
        <v>27228</v>
      </c>
      <c r="D13" s="20">
        <v>7718</v>
      </c>
      <c r="E13" s="20">
        <f t="shared" si="0"/>
        <v>1930</v>
      </c>
      <c r="F13" s="20">
        <f t="shared" si="1"/>
        <v>1930</v>
      </c>
      <c r="G13" s="20">
        <f t="shared" si="2"/>
        <v>1930</v>
      </c>
      <c r="H13" s="20">
        <f t="shared" si="3"/>
        <v>1928</v>
      </c>
    </row>
    <row r="14" spans="1:8" x14ac:dyDescent="0.2">
      <c r="A14" s="3">
        <v>8</v>
      </c>
      <c r="B14" s="4" t="s">
        <v>9</v>
      </c>
      <c r="C14" s="11">
        <v>20714</v>
      </c>
      <c r="D14" s="20">
        <v>5871</v>
      </c>
      <c r="E14" s="20">
        <f t="shared" si="0"/>
        <v>1468</v>
      </c>
      <c r="F14" s="20">
        <f t="shared" si="1"/>
        <v>1468</v>
      </c>
      <c r="G14" s="20">
        <f t="shared" si="2"/>
        <v>1468</v>
      </c>
      <c r="H14" s="20">
        <f t="shared" si="3"/>
        <v>1467</v>
      </c>
    </row>
    <row r="15" spans="1:8" x14ac:dyDescent="0.2">
      <c r="A15" s="3">
        <v>9</v>
      </c>
      <c r="B15" s="4" t="s">
        <v>10</v>
      </c>
      <c r="C15" s="11">
        <v>0</v>
      </c>
      <c r="D15" s="20">
        <v>0</v>
      </c>
      <c r="E15" s="20">
        <f t="shared" si="0"/>
        <v>0</v>
      </c>
      <c r="F15" s="20">
        <f t="shared" si="1"/>
        <v>0</v>
      </c>
      <c r="G15" s="20">
        <f t="shared" si="2"/>
        <v>0</v>
      </c>
      <c r="H15" s="20">
        <f t="shared" si="3"/>
        <v>0</v>
      </c>
    </row>
    <row r="16" spans="1:8" ht="30" x14ac:dyDescent="0.2">
      <c r="A16" s="3">
        <v>10</v>
      </c>
      <c r="B16" s="4" t="s">
        <v>68</v>
      </c>
      <c r="C16" s="11">
        <v>29641</v>
      </c>
      <c r="D16" s="20">
        <v>8402</v>
      </c>
      <c r="E16" s="20">
        <f t="shared" si="0"/>
        <v>2101</v>
      </c>
      <c r="F16" s="20">
        <f t="shared" si="1"/>
        <v>2101</v>
      </c>
      <c r="G16" s="20">
        <f t="shared" si="2"/>
        <v>2101</v>
      </c>
      <c r="H16" s="20">
        <f t="shared" si="3"/>
        <v>2099</v>
      </c>
    </row>
    <row r="17" spans="1:8" x14ac:dyDescent="0.2">
      <c r="A17" s="3">
        <v>11</v>
      </c>
      <c r="B17" s="4" t="s">
        <v>11</v>
      </c>
      <c r="C17" s="11">
        <v>14496</v>
      </c>
      <c r="D17" s="20">
        <v>4109</v>
      </c>
      <c r="E17" s="20">
        <f t="shared" si="0"/>
        <v>1027</v>
      </c>
      <c r="F17" s="20">
        <f t="shared" si="1"/>
        <v>1027</v>
      </c>
      <c r="G17" s="20">
        <f t="shared" si="2"/>
        <v>1027</v>
      </c>
      <c r="H17" s="20">
        <f t="shared" si="3"/>
        <v>1028</v>
      </c>
    </row>
    <row r="18" spans="1:8" x14ac:dyDescent="0.2">
      <c r="A18" s="3">
        <v>12</v>
      </c>
      <c r="B18" s="4" t="s">
        <v>12</v>
      </c>
      <c r="C18" s="11">
        <v>16190</v>
      </c>
      <c r="D18" s="20">
        <v>4589</v>
      </c>
      <c r="E18" s="20">
        <f t="shared" si="0"/>
        <v>1147</v>
      </c>
      <c r="F18" s="20">
        <f t="shared" si="1"/>
        <v>1147</v>
      </c>
      <c r="G18" s="20">
        <f t="shared" si="2"/>
        <v>1147</v>
      </c>
      <c r="H18" s="20">
        <f t="shared" si="3"/>
        <v>1148</v>
      </c>
    </row>
    <row r="19" spans="1:8" x14ac:dyDescent="0.2">
      <c r="A19" s="3">
        <v>13</v>
      </c>
      <c r="B19" s="4" t="s">
        <v>13</v>
      </c>
      <c r="C19" s="11">
        <v>15669</v>
      </c>
      <c r="D19" s="20">
        <v>4441</v>
      </c>
      <c r="E19" s="20">
        <f t="shared" si="0"/>
        <v>1110</v>
      </c>
      <c r="F19" s="20">
        <f t="shared" si="1"/>
        <v>1110</v>
      </c>
      <c r="G19" s="20">
        <f t="shared" si="2"/>
        <v>1110</v>
      </c>
      <c r="H19" s="20">
        <f t="shared" si="3"/>
        <v>1111</v>
      </c>
    </row>
    <row r="20" spans="1:8" x14ac:dyDescent="0.2">
      <c r="A20" s="3">
        <v>14</v>
      </c>
      <c r="B20" s="4" t="s">
        <v>14</v>
      </c>
      <c r="C20" s="11">
        <v>11285</v>
      </c>
      <c r="D20" s="20">
        <v>3199</v>
      </c>
      <c r="E20" s="20">
        <f t="shared" si="0"/>
        <v>800</v>
      </c>
      <c r="F20" s="20">
        <f t="shared" si="1"/>
        <v>800</v>
      </c>
      <c r="G20" s="20">
        <f t="shared" si="2"/>
        <v>800</v>
      </c>
      <c r="H20" s="20">
        <f t="shared" si="3"/>
        <v>799</v>
      </c>
    </row>
    <row r="21" spans="1:8" x14ac:dyDescent="0.2">
      <c r="A21" s="3">
        <v>15</v>
      </c>
      <c r="B21" s="4" t="s">
        <v>15</v>
      </c>
      <c r="C21" s="11">
        <v>18272</v>
      </c>
      <c r="D21" s="20">
        <v>5179</v>
      </c>
      <c r="E21" s="20">
        <f t="shared" si="0"/>
        <v>1295</v>
      </c>
      <c r="F21" s="20">
        <f t="shared" si="1"/>
        <v>1295</v>
      </c>
      <c r="G21" s="20">
        <f t="shared" si="2"/>
        <v>1295</v>
      </c>
      <c r="H21" s="20">
        <f t="shared" si="3"/>
        <v>1294</v>
      </c>
    </row>
    <row r="22" spans="1:8" x14ac:dyDescent="0.2">
      <c r="A22" s="3">
        <v>16</v>
      </c>
      <c r="B22" s="4" t="s">
        <v>16</v>
      </c>
      <c r="C22" s="11">
        <v>10936</v>
      </c>
      <c r="D22" s="20">
        <v>3100</v>
      </c>
      <c r="E22" s="20">
        <f t="shared" si="0"/>
        <v>775</v>
      </c>
      <c r="F22" s="20">
        <f t="shared" si="1"/>
        <v>775</v>
      </c>
      <c r="G22" s="20">
        <f t="shared" si="2"/>
        <v>775</v>
      </c>
      <c r="H22" s="20">
        <f t="shared" si="3"/>
        <v>775</v>
      </c>
    </row>
    <row r="23" spans="1:8" x14ac:dyDescent="0.2">
      <c r="A23" s="3">
        <v>17</v>
      </c>
      <c r="B23" s="4" t="s">
        <v>17</v>
      </c>
      <c r="C23" s="11">
        <v>9862</v>
      </c>
      <c r="D23" s="20">
        <v>2795</v>
      </c>
      <c r="E23" s="20">
        <f t="shared" si="0"/>
        <v>699</v>
      </c>
      <c r="F23" s="20">
        <f t="shared" si="1"/>
        <v>699</v>
      </c>
      <c r="G23" s="20">
        <f t="shared" si="2"/>
        <v>699</v>
      </c>
      <c r="H23" s="20">
        <f t="shared" si="3"/>
        <v>698</v>
      </c>
    </row>
    <row r="24" spans="1:8" x14ac:dyDescent="0.2">
      <c r="A24" s="3">
        <v>18</v>
      </c>
      <c r="B24" s="4" t="s">
        <v>18</v>
      </c>
      <c r="C24" s="11">
        <v>14784</v>
      </c>
      <c r="D24" s="20">
        <v>4191</v>
      </c>
      <c r="E24" s="20">
        <f t="shared" si="0"/>
        <v>1048</v>
      </c>
      <c r="F24" s="20">
        <f t="shared" si="1"/>
        <v>1048</v>
      </c>
      <c r="G24" s="20">
        <f t="shared" si="2"/>
        <v>1048</v>
      </c>
      <c r="H24" s="20">
        <f t="shared" si="3"/>
        <v>1047</v>
      </c>
    </row>
    <row r="25" spans="1:8" x14ac:dyDescent="0.2">
      <c r="A25" s="3">
        <v>19</v>
      </c>
      <c r="B25" s="4" t="s">
        <v>19</v>
      </c>
      <c r="C25" s="11">
        <v>5657</v>
      </c>
      <c r="D25" s="20">
        <v>1603</v>
      </c>
      <c r="E25" s="20">
        <f t="shared" si="0"/>
        <v>401</v>
      </c>
      <c r="F25" s="20">
        <f t="shared" si="1"/>
        <v>401</v>
      </c>
      <c r="G25" s="20">
        <f t="shared" si="2"/>
        <v>401</v>
      </c>
      <c r="H25" s="20">
        <f t="shared" si="3"/>
        <v>400</v>
      </c>
    </row>
    <row r="26" spans="1:8" x14ac:dyDescent="0.2">
      <c r="A26" s="3">
        <v>20</v>
      </c>
      <c r="B26" s="4" t="s">
        <v>20</v>
      </c>
      <c r="C26" s="11"/>
      <c r="D26" s="20">
        <v>0</v>
      </c>
      <c r="E26" s="20">
        <f t="shared" si="0"/>
        <v>0</v>
      </c>
      <c r="F26" s="20">
        <f t="shared" si="1"/>
        <v>0</v>
      </c>
      <c r="G26" s="20">
        <f t="shared" si="2"/>
        <v>0</v>
      </c>
      <c r="H26" s="20">
        <f t="shared" si="3"/>
        <v>0</v>
      </c>
    </row>
    <row r="27" spans="1:8" x14ac:dyDescent="0.2">
      <c r="A27" s="3">
        <v>21</v>
      </c>
      <c r="B27" s="4" t="s">
        <v>21</v>
      </c>
      <c r="C27" s="11">
        <v>15523</v>
      </c>
      <c r="D27" s="20">
        <v>4400</v>
      </c>
      <c r="E27" s="20">
        <f t="shared" si="0"/>
        <v>1100</v>
      </c>
      <c r="F27" s="20">
        <f t="shared" si="1"/>
        <v>1100</v>
      </c>
      <c r="G27" s="20">
        <f t="shared" si="2"/>
        <v>1100</v>
      </c>
      <c r="H27" s="20">
        <f t="shared" si="3"/>
        <v>1100</v>
      </c>
    </row>
    <row r="28" spans="1:8" x14ac:dyDescent="0.2">
      <c r="A28" s="3">
        <v>22</v>
      </c>
      <c r="B28" s="4" t="s">
        <v>22</v>
      </c>
      <c r="C28" s="11">
        <v>25931</v>
      </c>
      <c r="D28" s="20">
        <v>7350</v>
      </c>
      <c r="E28" s="20">
        <f t="shared" si="0"/>
        <v>1838</v>
      </c>
      <c r="F28" s="20">
        <f t="shared" si="1"/>
        <v>1838</v>
      </c>
      <c r="G28" s="20">
        <f t="shared" si="2"/>
        <v>1838</v>
      </c>
      <c r="H28" s="20">
        <f t="shared" si="3"/>
        <v>1836</v>
      </c>
    </row>
    <row r="29" spans="1:8" x14ac:dyDescent="0.2">
      <c r="A29" s="3">
        <v>23</v>
      </c>
      <c r="B29" s="4" t="s">
        <v>23</v>
      </c>
      <c r="C29" s="11">
        <v>18858</v>
      </c>
      <c r="D29" s="20">
        <v>5345</v>
      </c>
      <c r="E29" s="20">
        <f t="shared" si="0"/>
        <v>1336</v>
      </c>
      <c r="F29" s="20">
        <f t="shared" si="1"/>
        <v>1336</v>
      </c>
      <c r="G29" s="20">
        <f t="shared" si="2"/>
        <v>1336</v>
      </c>
      <c r="H29" s="20">
        <f t="shared" si="3"/>
        <v>1337</v>
      </c>
    </row>
    <row r="30" spans="1:8" x14ac:dyDescent="0.2">
      <c r="A30" s="3">
        <v>24</v>
      </c>
      <c r="B30" s="4" t="s">
        <v>24</v>
      </c>
      <c r="C30" s="11">
        <v>18527</v>
      </c>
      <c r="D30" s="20">
        <v>5251</v>
      </c>
      <c r="E30" s="20">
        <f t="shared" si="0"/>
        <v>1313</v>
      </c>
      <c r="F30" s="20">
        <f t="shared" si="1"/>
        <v>1313</v>
      </c>
      <c r="G30" s="20">
        <f t="shared" si="2"/>
        <v>1313</v>
      </c>
      <c r="H30" s="20">
        <f t="shared" si="3"/>
        <v>1312</v>
      </c>
    </row>
    <row r="31" spans="1:8" ht="30" x14ac:dyDescent="0.2">
      <c r="A31" s="3">
        <v>25</v>
      </c>
      <c r="B31" s="4" t="s">
        <v>69</v>
      </c>
      <c r="C31" s="20">
        <v>0</v>
      </c>
      <c r="D31" s="20">
        <v>0</v>
      </c>
      <c r="E31" s="20">
        <f t="shared" si="0"/>
        <v>0</v>
      </c>
      <c r="F31" s="20">
        <f t="shared" si="1"/>
        <v>0</v>
      </c>
      <c r="G31" s="20">
        <f t="shared" si="2"/>
        <v>0</v>
      </c>
      <c r="H31" s="20">
        <f t="shared" si="3"/>
        <v>0</v>
      </c>
    </row>
    <row r="32" spans="1:8" ht="30" x14ac:dyDescent="0.2">
      <c r="A32" s="3">
        <v>26</v>
      </c>
      <c r="B32" s="4" t="s">
        <v>70</v>
      </c>
      <c r="C32" s="20">
        <v>0</v>
      </c>
      <c r="D32" s="20">
        <v>0</v>
      </c>
      <c r="E32" s="20">
        <f t="shared" si="0"/>
        <v>0</v>
      </c>
      <c r="F32" s="20">
        <f t="shared" si="1"/>
        <v>0</v>
      </c>
      <c r="G32" s="20">
        <f t="shared" si="2"/>
        <v>0</v>
      </c>
      <c r="H32" s="20">
        <f t="shared" si="3"/>
        <v>0</v>
      </c>
    </row>
    <row r="33" spans="1:8" ht="30" x14ac:dyDescent="0.2">
      <c r="A33" s="3">
        <v>27</v>
      </c>
      <c r="B33" s="4" t="s">
        <v>25</v>
      </c>
      <c r="C33" s="20">
        <v>0</v>
      </c>
      <c r="D33" s="20">
        <v>0</v>
      </c>
      <c r="E33" s="20">
        <f t="shared" si="0"/>
        <v>0</v>
      </c>
      <c r="F33" s="20">
        <f t="shared" si="1"/>
        <v>0</v>
      </c>
      <c r="G33" s="20">
        <f t="shared" si="2"/>
        <v>0</v>
      </c>
      <c r="H33" s="20">
        <f t="shared" si="3"/>
        <v>0</v>
      </c>
    </row>
    <row r="34" spans="1:8" ht="30" x14ac:dyDescent="0.2">
      <c r="A34" s="3">
        <v>28</v>
      </c>
      <c r="B34" s="4" t="s">
        <v>71</v>
      </c>
      <c r="C34" s="20">
        <v>0</v>
      </c>
      <c r="D34" s="20">
        <v>0</v>
      </c>
      <c r="E34" s="20">
        <f t="shared" si="0"/>
        <v>0</v>
      </c>
      <c r="F34" s="20">
        <f t="shared" si="1"/>
        <v>0</v>
      </c>
      <c r="G34" s="20">
        <f t="shared" si="2"/>
        <v>0</v>
      </c>
      <c r="H34" s="20">
        <f t="shared" si="3"/>
        <v>0</v>
      </c>
    </row>
    <row r="35" spans="1:8" ht="30" x14ac:dyDescent="0.2">
      <c r="A35" s="3">
        <v>29</v>
      </c>
      <c r="B35" s="4" t="s">
        <v>72</v>
      </c>
      <c r="C35" s="20">
        <v>0</v>
      </c>
      <c r="D35" s="20">
        <v>0</v>
      </c>
      <c r="E35" s="20">
        <f t="shared" si="0"/>
        <v>0</v>
      </c>
      <c r="F35" s="20">
        <f t="shared" si="1"/>
        <v>0</v>
      </c>
      <c r="G35" s="20">
        <f t="shared" si="2"/>
        <v>0</v>
      </c>
      <c r="H35" s="20">
        <f t="shared" si="3"/>
        <v>0</v>
      </c>
    </row>
    <row r="36" spans="1:8" ht="45" x14ac:dyDescent="0.2">
      <c r="A36" s="3">
        <v>30</v>
      </c>
      <c r="B36" s="4" t="s">
        <v>26</v>
      </c>
      <c r="C36" s="20">
        <v>0</v>
      </c>
      <c r="D36" s="20">
        <v>0</v>
      </c>
      <c r="E36" s="20">
        <f t="shared" si="0"/>
        <v>0</v>
      </c>
      <c r="F36" s="20">
        <f t="shared" si="1"/>
        <v>0</v>
      </c>
      <c r="G36" s="20">
        <f t="shared" si="2"/>
        <v>0</v>
      </c>
      <c r="H36" s="20">
        <f t="shared" si="3"/>
        <v>0</v>
      </c>
    </row>
    <row r="37" spans="1:8" ht="30" x14ac:dyDescent="0.2">
      <c r="A37" s="3">
        <v>31</v>
      </c>
      <c r="B37" s="4" t="s">
        <v>27</v>
      </c>
      <c r="C37" s="20">
        <v>0</v>
      </c>
      <c r="D37" s="20">
        <v>0</v>
      </c>
      <c r="E37" s="20">
        <f t="shared" si="0"/>
        <v>0</v>
      </c>
      <c r="F37" s="20">
        <f t="shared" si="1"/>
        <v>0</v>
      </c>
      <c r="G37" s="20">
        <f t="shared" si="2"/>
        <v>0</v>
      </c>
      <c r="H37" s="20">
        <f t="shared" si="3"/>
        <v>0</v>
      </c>
    </row>
    <row r="38" spans="1:8" x14ac:dyDescent="0.2">
      <c r="A38" s="3">
        <v>32</v>
      </c>
      <c r="B38" s="4" t="s">
        <v>28</v>
      </c>
      <c r="C38" s="20">
        <v>0</v>
      </c>
      <c r="D38" s="20">
        <v>0</v>
      </c>
      <c r="E38" s="20">
        <f t="shared" si="0"/>
        <v>0</v>
      </c>
      <c r="F38" s="20">
        <f t="shared" si="1"/>
        <v>0</v>
      </c>
      <c r="G38" s="20">
        <f t="shared" si="2"/>
        <v>0</v>
      </c>
      <c r="H38" s="20">
        <f t="shared" si="3"/>
        <v>0</v>
      </c>
    </row>
    <row r="39" spans="1:8" ht="30" x14ac:dyDescent="0.2">
      <c r="A39" s="3">
        <v>33</v>
      </c>
      <c r="B39" s="4" t="s">
        <v>73</v>
      </c>
      <c r="C39" s="20">
        <v>0</v>
      </c>
      <c r="D39" s="20">
        <v>0</v>
      </c>
      <c r="E39" s="20">
        <f t="shared" si="0"/>
        <v>0</v>
      </c>
      <c r="F39" s="20">
        <f t="shared" si="1"/>
        <v>0</v>
      </c>
      <c r="G39" s="20">
        <f t="shared" si="2"/>
        <v>0</v>
      </c>
      <c r="H39" s="20">
        <f t="shared" si="3"/>
        <v>0</v>
      </c>
    </row>
    <row r="40" spans="1:8" x14ac:dyDescent="0.2">
      <c r="A40" s="3">
        <v>34</v>
      </c>
      <c r="B40" s="4" t="s">
        <v>29</v>
      </c>
      <c r="C40" s="20">
        <v>0</v>
      </c>
      <c r="D40" s="20">
        <v>0</v>
      </c>
      <c r="E40" s="20">
        <f t="shared" si="0"/>
        <v>0</v>
      </c>
      <c r="F40" s="20">
        <f t="shared" si="1"/>
        <v>0</v>
      </c>
      <c r="G40" s="20">
        <f t="shared" si="2"/>
        <v>0</v>
      </c>
      <c r="H40" s="20">
        <f t="shared" si="3"/>
        <v>0</v>
      </c>
    </row>
    <row r="41" spans="1:8" ht="30" x14ac:dyDescent="0.2">
      <c r="A41" s="3">
        <v>35</v>
      </c>
      <c r="B41" s="4" t="s">
        <v>30</v>
      </c>
      <c r="C41" s="20">
        <v>0</v>
      </c>
      <c r="D41" s="20">
        <v>0</v>
      </c>
      <c r="E41" s="20">
        <f t="shared" si="0"/>
        <v>0</v>
      </c>
      <c r="F41" s="20">
        <f t="shared" si="1"/>
        <v>0</v>
      </c>
      <c r="G41" s="20">
        <f t="shared" si="2"/>
        <v>0</v>
      </c>
      <c r="H41" s="20">
        <f t="shared" si="3"/>
        <v>0</v>
      </c>
    </row>
    <row r="42" spans="1:8" ht="30" x14ac:dyDescent="0.2">
      <c r="A42" s="3">
        <v>36</v>
      </c>
      <c r="B42" s="4" t="s">
        <v>74</v>
      </c>
      <c r="C42" s="11">
        <v>383016</v>
      </c>
      <c r="D42" s="20">
        <v>108567</v>
      </c>
      <c r="E42" s="20">
        <f t="shared" si="0"/>
        <v>27142</v>
      </c>
      <c r="F42" s="20">
        <f t="shared" si="1"/>
        <v>27142</v>
      </c>
      <c r="G42" s="20">
        <f t="shared" si="2"/>
        <v>27142</v>
      </c>
      <c r="H42" s="20">
        <f t="shared" si="3"/>
        <v>27141</v>
      </c>
    </row>
    <row r="43" spans="1:8" x14ac:dyDescent="0.2">
      <c r="A43" s="3">
        <v>37</v>
      </c>
      <c r="B43" s="4" t="s">
        <v>31</v>
      </c>
      <c r="C43" s="20">
        <v>0</v>
      </c>
      <c r="D43" s="20">
        <v>0</v>
      </c>
      <c r="E43" s="20">
        <f t="shared" si="0"/>
        <v>0</v>
      </c>
      <c r="F43" s="20">
        <f t="shared" si="1"/>
        <v>0</v>
      </c>
      <c r="G43" s="20">
        <f t="shared" si="2"/>
        <v>0</v>
      </c>
      <c r="H43" s="20">
        <f t="shared" si="3"/>
        <v>0</v>
      </c>
    </row>
    <row r="44" spans="1:8" x14ac:dyDescent="0.2">
      <c r="A44" s="3">
        <v>38</v>
      </c>
      <c r="B44" s="4" t="s">
        <v>32</v>
      </c>
      <c r="C44" s="20">
        <v>0</v>
      </c>
      <c r="D44" s="20">
        <v>0</v>
      </c>
      <c r="E44" s="20">
        <f t="shared" si="0"/>
        <v>0</v>
      </c>
      <c r="F44" s="20">
        <f t="shared" si="1"/>
        <v>0</v>
      </c>
      <c r="G44" s="20">
        <f t="shared" si="2"/>
        <v>0</v>
      </c>
      <c r="H44" s="20">
        <f t="shared" si="3"/>
        <v>0</v>
      </c>
    </row>
    <row r="45" spans="1:8" x14ac:dyDescent="0.2">
      <c r="A45" s="3">
        <v>39</v>
      </c>
      <c r="B45" s="4" t="s">
        <v>33</v>
      </c>
      <c r="C45" s="20">
        <v>0</v>
      </c>
      <c r="D45" s="20">
        <v>0</v>
      </c>
      <c r="E45" s="20">
        <f t="shared" si="0"/>
        <v>0</v>
      </c>
      <c r="F45" s="20">
        <f t="shared" si="1"/>
        <v>0</v>
      </c>
      <c r="G45" s="20">
        <f t="shared" si="2"/>
        <v>0</v>
      </c>
      <c r="H45" s="20">
        <f t="shared" si="3"/>
        <v>0</v>
      </c>
    </row>
    <row r="46" spans="1:8" x14ac:dyDescent="0.2">
      <c r="A46" s="3">
        <v>40</v>
      </c>
      <c r="B46" s="4" t="s">
        <v>34</v>
      </c>
      <c r="C46" s="20">
        <v>0</v>
      </c>
      <c r="D46" s="20">
        <v>0</v>
      </c>
      <c r="E46" s="20">
        <f t="shared" si="0"/>
        <v>0</v>
      </c>
      <c r="F46" s="20">
        <f t="shared" si="1"/>
        <v>0</v>
      </c>
      <c r="G46" s="20">
        <f t="shared" si="2"/>
        <v>0</v>
      </c>
      <c r="H46" s="20">
        <f t="shared" si="3"/>
        <v>0</v>
      </c>
    </row>
    <row r="47" spans="1:8" ht="30" x14ac:dyDescent="0.2">
      <c r="A47" s="3">
        <v>41</v>
      </c>
      <c r="B47" s="4" t="s">
        <v>35</v>
      </c>
      <c r="C47" s="20">
        <v>0</v>
      </c>
      <c r="D47" s="20">
        <v>0</v>
      </c>
      <c r="E47" s="20">
        <f t="shared" si="0"/>
        <v>0</v>
      </c>
      <c r="F47" s="20">
        <f t="shared" si="1"/>
        <v>0</v>
      </c>
      <c r="G47" s="20">
        <f t="shared" si="2"/>
        <v>0</v>
      </c>
      <c r="H47" s="20">
        <f t="shared" si="3"/>
        <v>0</v>
      </c>
    </row>
    <row r="48" spans="1:8" ht="30" x14ac:dyDescent="0.2">
      <c r="A48" s="3">
        <v>42</v>
      </c>
      <c r="B48" s="8" t="s">
        <v>36</v>
      </c>
      <c r="C48" s="20">
        <v>0</v>
      </c>
      <c r="D48" s="20">
        <v>0</v>
      </c>
      <c r="E48" s="20">
        <f t="shared" si="0"/>
        <v>0</v>
      </c>
      <c r="F48" s="20">
        <f t="shared" si="1"/>
        <v>0</v>
      </c>
      <c r="G48" s="20">
        <f t="shared" si="2"/>
        <v>0</v>
      </c>
      <c r="H48" s="20">
        <f t="shared" si="3"/>
        <v>0</v>
      </c>
    </row>
    <row r="49" spans="1:8" x14ac:dyDescent="0.2">
      <c r="A49" s="3">
        <v>43</v>
      </c>
      <c r="B49" s="8" t="s">
        <v>37</v>
      </c>
      <c r="C49" s="20">
        <v>0</v>
      </c>
      <c r="D49" s="20">
        <v>0</v>
      </c>
      <c r="E49" s="20">
        <f t="shared" si="0"/>
        <v>0</v>
      </c>
      <c r="F49" s="20">
        <f t="shared" si="1"/>
        <v>0</v>
      </c>
      <c r="G49" s="20">
        <f t="shared" si="2"/>
        <v>0</v>
      </c>
      <c r="H49" s="20">
        <f t="shared" si="3"/>
        <v>0</v>
      </c>
    </row>
    <row r="50" spans="1:8" ht="30" x14ac:dyDescent="0.2">
      <c r="A50" s="3">
        <v>44</v>
      </c>
      <c r="B50" s="8" t="s">
        <v>38</v>
      </c>
      <c r="C50" s="12">
        <v>93151</v>
      </c>
      <c r="D50" s="20">
        <v>26404</v>
      </c>
      <c r="E50" s="20">
        <f t="shared" si="0"/>
        <v>6601</v>
      </c>
      <c r="F50" s="20">
        <f t="shared" si="1"/>
        <v>6601</v>
      </c>
      <c r="G50" s="20">
        <f t="shared" si="2"/>
        <v>6601</v>
      </c>
      <c r="H50" s="20">
        <f t="shared" si="3"/>
        <v>6601</v>
      </c>
    </row>
    <row r="51" spans="1:8" x14ac:dyDescent="0.2">
      <c r="A51" s="3">
        <v>45</v>
      </c>
      <c r="B51" s="8" t="s">
        <v>75</v>
      </c>
      <c r="C51" s="20">
        <v>0</v>
      </c>
      <c r="D51" s="20">
        <v>0</v>
      </c>
      <c r="E51" s="20">
        <f t="shared" si="0"/>
        <v>0</v>
      </c>
      <c r="F51" s="20">
        <f t="shared" si="1"/>
        <v>0</v>
      </c>
      <c r="G51" s="20">
        <f t="shared" si="2"/>
        <v>0</v>
      </c>
      <c r="H51" s="20">
        <f t="shared" si="3"/>
        <v>0</v>
      </c>
    </row>
    <row r="52" spans="1:8" x14ac:dyDescent="0.2">
      <c r="A52" s="3">
        <v>46</v>
      </c>
      <c r="B52" s="8" t="s">
        <v>76</v>
      </c>
      <c r="C52" s="20">
        <v>0</v>
      </c>
      <c r="D52" s="20">
        <v>0</v>
      </c>
      <c r="E52" s="20">
        <f t="shared" si="0"/>
        <v>0</v>
      </c>
      <c r="F52" s="20">
        <f t="shared" si="1"/>
        <v>0</v>
      </c>
      <c r="G52" s="20">
        <f t="shared" si="2"/>
        <v>0</v>
      </c>
      <c r="H52" s="20">
        <f t="shared" si="3"/>
        <v>0</v>
      </c>
    </row>
    <row r="53" spans="1:8" ht="30" x14ac:dyDescent="0.2">
      <c r="A53" s="3">
        <v>47</v>
      </c>
      <c r="B53" s="8" t="s">
        <v>39</v>
      </c>
      <c r="C53" s="20">
        <v>0</v>
      </c>
      <c r="D53" s="20">
        <v>0</v>
      </c>
      <c r="E53" s="20">
        <f t="shared" si="0"/>
        <v>0</v>
      </c>
      <c r="F53" s="20">
        <f t="shared" si="1"/>
        <v>0</v>
      </c>
      <c r="G53" s="20">
        <f t="shared" si="2"/>
        <v>0</v>
      </c>
      <c r="H53" s="20">
        <f t="shared" si="3"/>
        <v>0</v>
      </c>
    </row>
    <row r="54" spans="1:8" x14ac:dyDescent="0.2">
      <c r="A54" s="3">
        <v>48</v>
      </c>
      <c r="B54" s="8" t="s">
        <v>40</v>
      </c>
      <c r="C54" s="20">
        <v>0</v>
      </c>
      <c r="D54" s="20">
        <v>0</v>
      </c>
      <c r="E54" s="20">
        <f t="shared" si="0"/>
        <v>0</v>
      </c>
      <c r="F54" s="20">
        <f t="shared" si="1"/>
        <v>0</v>
      </c>
      <c r="G54" s="20">
        <f t="shared" si="2"/>
        <v>0</v>
      </c>
      <c r="H54" s="20">
        <f t="shared" si="3"/>
        <v>0</v>
      </c>
    </row>
    <row r="55" spans="1:8" x14ac:dyDescent="0.2">
      <c r="A55" s="3">
        <v>49</v>
      </c>
      <c r="B55" s="8" t="s">
        <v>80</v>
      </c>
      <c r="C55" s="20">
        <v>0</v>
      </c>
      <c r="D55" s="20">
        <v>0</v>
      </c>
      <c r="E55" s="20">
        <f t="shared" si="0"/>
        <v>0</v>
      </c>
      <c r="F55" s="20">
        <f t="shared" si="1"/>
        <v>0</v>
      </c>
      <c r="G55" s="20">
        <f t="shared" si="2"/>
        <v>0</v>
      </c>
      <c r="H55" s="20">
        <f t="shared" si="3"/>
        <v>0</v>
      </c>
    </row>
    <row r="56" spans="1:8" x14ac:dyDescent="0.2">
      <c r="A56" s="3">
        <v>50</v>
      </c>
      <c r="B56" s="8" t="s">
        <v>77</v>
      </c>
      <c r="C56" s="20">
        <v>0</v>
      </c>
      <c r="D56" s="20">
        <v>0</v>
      </c>
      <c r="E56" s="20">
        <f t="shared" si="0"/>
        <v>0</v>
      </c>
      <c r="F56" s="20">
        <f t="shared" si="1"/>
        <v>0</v>
      </c>
      <c r="G56" s="20">
        <f t="shared" si="2"/>
        <v>0</v>
      </c>
      <c r="H56" s="20">
        <f t="shared" si="3"/>
        <v>0</v>
      </c>
    </row>
    <row r="57" spans="1:8" x14ac:dyDescent="0.2">
      <c r="A57" s="3">
        <v>51</v>
      </c>
      <c r="B57" s="8" t="s">
        <v>41</v>
      </c>
      <c r="C57" s="20">
        <v>0</v>
      </c>
      <c r="D57" s="20">
        <v>0</v>
      </c>
      <c r="E57" s="20">
        <f t="shared" si="0"/>
        <v>0</v>
      </c>
      <c r="F57" s="20">
        <f t="shared" si="1"/>
        <v>0</v>
      </c>
      <c r="G57" s="20">
        <f t="shared" si="2"/>
        <v>0</v>
      </c>
      <c r="H57" s="20">
        <f t="shared" si="3"/>
        <v>0</v>
      </c>
    </row>
    <row r="58" spans="1:8" x14ac:dyDescent="0.2">
      <c r="A58" s="3">
        <v>52</v>
      </c>
      <c r="B58" s="8" t="s">
        <v>42</v>
      </c>
      <c r="C58" s="20">
        <v>0</v>
      </c>
      <c r="D58" s="20">
        <v>0</v>
      </c>
      <c r="E58" s="20">
        <f t="shared" si="0"/>
        <v>0</v>
      </c>
      <c r="F58" s="20">
        <f t="shared" si="1"/>
        <v>0</v>
      </c>
      <c r="G58" s="20">
        <f t="shared" si="2"/>
        <v>0</v>
      </c>
      <c r="H58" s="20">
        <f t="shared" si="3"/>
        <v>0</v>
      </c>
    </row>
    <row r="59" spans="1:8" x14ac:dyDescent="0.2">
      <c r="A59" s="3">
        <v>53</v>
      </c>
      <c r="B59" s="8" t="s">
        <v>43</v>
      </c>
      <c r="C59" s="20">
        <v>0</v>
      </c>
      <c r="D59" s="20">
        <v>0</v>
      </c>
      <c r="E59" s="20">
        <f t="shared" si="0"/>
        <v>0</v>
      </c>
      <c r="F59" s="20">
        <f t="shared" si="1"/>
        <v>0</v>
      </c>
      <c r="G59" s="20">
        <f t="shared" si="2"/>
        <v>0</v>
      </c>
      <c r="H59" s="20">
        <f t="shared" si="3"/>
        <v>0</v>
      </c>
    </row>
    <row r="60" spans="1:8" x14ac:dyDescent="0.2">
      <c r="A60" s="3">
        <v>54</v>
      </c>
      <c r="B60" s="8" t="s">
        <v>44</v>
      </c>
      <c r="C60" s="20">
        <v>0</v>
      </c>
      <c r="D60" s="20">
        <v>0</v>
      </c>
      <c r="E60" s="20">
        <f t="shared" si="0"/>
        <v>0</v>
      </c>
      <c r="F60" s="20">
        <f t="shared" si="1"/>
        <v>0</v>
      </c>
      <c r="G60" s="20">
        <f t="shared" si="2"/>
        <v>0</v>
      </c>
      <c r="H60" s="20">
        <f t="shared" si="3"/>
        <v>0</v>
      </c>
    </row>
    <row r="61" spans="1:8" x14ac:dyDescent="0.2">
      <c r="A61" s="3">
        <v>55</v>
      </c>
      <c r="B61" s="8" t="s">
        <v>45</v>
      </c>
      <c r="C61" s="20">
        <v>0</v>
      </c>
      <c r="D61" s="20">
        <v>0</v>
      </c>
      <c r="E61" s="20">
        <f t="shared" si="0"/>
        <v>0</v>
      </c>
      <c r="F61" s="20">
        <f t="shared" si="1"/>
        <v>0</v>
      </c>
      <c r="G61" s="20">
        <f t="shared" si="2"/>
        <v>0</v>
      </c>
      <c r="H61" s="20">
        <f t="shared" si="3"/>
        <v>0</v>
      </c>
    </row>
    <row r="62" spans="1:8" x14ac:dyDescent="0.2">
      <c r="A62" s="3">
        <v>56</v>
      </c>
      <c r="B62" s="8" t="s">
        <v>46</v>
      </c>
      <c r="C62" s="20">
        <v>0</v>
      </c>
      <c r="D62" s="20">
        <v>0</v>
      </c>
      <c r="E62" s="20">
        <f t="shared" si="0"/>
        <v>0</v>
      </c>
      <c r="F62" s="20">
        <f t="shared" si="1"/>
        <v>0</v>
      </c>
      <c r="G62" s="20">
        <f t="shared" si="2"/>
        <v>0</v>
      </c>
      <c r="H62" s="20">
        <f t="shared" si="3"/>
        <v>0</v>
      </c>
    </row>
    <row r="63" spans="1:8" x14ac:dyDescent="0.2">
      <c r="A63" s="3">
        <v>57</v>
      </c>
      <c r="B63" s="9" t="s">
        <v>78</v>
      </c>
      <c r="C63" s="20">
        <v>0</v>
      </c>
      <c r="D63" s="20">
        <v>0</v>
      </c>
      <c r="E63" s="20">
        <f t="shared" si="0"/>
        <v>0</v>
      </c>
      <c r="F63" s="20">
        <f t="shared" si="1"/>
        <v>0</v>
      </c>
      <c r="G63" s="20">
        <f t="shared" si="2"/>
        <v>0</v>
      </c>
      <c r="H63" s="20">
        <f t="shared" si="3"/>
        <v>0</v>
      </c>
    </row>
    <row r="64" spans="1:8" x14ac:dyDescent="0.2">
      <c r="A64" s="3">
        <v>58</v>
      </c>
      <c r="B64" s="9" t="s">
        <v>47</v>
      </c>
      <c r="C64" s="20">
        <v>0</v>
      </c>
      <c r="D64" s="20">
        <v>0</v>
      </c>
      <c r="E64" s="20">
        <f t="shared" si="0"/>
        <v>0</v>
      </c>
      <c r="F64" s="20">
        <f t="shared" si="1"/>
        <v>0</v>
      </c>
      <c r="G64" s="20">
        <f t="shared" si="2"/>
        <v>0</v>
      </c>
      <c r="H64" s="20">
        <f t="shared" si="3"/>
        <v>0</v>
      </c>
    </row>
    <row r="65" spans="1:8" x14ac:dyDescent="0.2">
      <c r="A65" s="3">
        <v>59</v>
      </c>
      <c r="B65" s="9" t="s">
        <v>48</v>
      </c>
      <c r="C65" s="20">
        <v>0</v>
      </c>
      <c r="D65" s="20">
        <v>0</v>
      </c>
      <c r="E65" s="20">
        <f t="shared" si="0"/>
        <v>0</v>
      </c>
      <c r="F65" s="20">
        <f t="shared" si="1"/>
        <v>0</v>
      </c>
      <c r="G65" s="20">
        <f t="shared" si="2"/>
        <v>0</v>
      </c>
      <c r="H65" s="20">
        <f t="shared" si="3"/>
        <v>0</v>
      </c>
    </row>
    <row r="66" spans="1:8" x14ac:dyDescent="0.2">
      <c r="A66" s="3">
        <v>60</v>
      </c>
      <c r="B66" s="9" t="s">
        <v>49</v>
      </c>
      <c r="C66" s="20">
        <v>0</v>
      </c>
      <c r="D66" s="20">
        <v>0</v>
      </c>
      <c r="E66" s="20">
        <f t="shared" si="0"/>
        <v>0</v>
      </c>
      <c r="F66" s="20">
        <f t="shared" si="1"/>
        <v>0</v>
      </c>
      <c r="G66" s="20">
        <f t="shared" si="2"/>
        <v>0</v>
      </c>
      <c r="H66" s="20">
        <f t="shared" si="3"/>
        <v>0</v>
      </c>
    </row>
    <row r="67" spans="1:8" x14ac:dyDescent="0.2">
      <c r="A67" s="3">
        <v>61</v>
      </c>
      <c r="B67" s="9" t="s">
        <v>50</v>
      </c>
      <c r="C67" s="20">
        <v>0</v>
      </c>
      <c r="D67" s="20">
        <v>0</v>
      </c>
      <c r="E67" s="20">
        <f t="shared" si="0"/>
        <v>0</v>
      </c>
      <c r="F67" s="20">
        <f t="shared" si="1"/>
        <v>0</v>
      </c>
      <c r="G67" s="20">
        <f t="shared" si="2"/>
        <v>0</v>
      </c>
      <c r="H67" s="20">
        <f t="shared" si="3"/>
        <v>0</v>
      </c>
    </row>
    <row r="68" spans="1:8" x14ac:dyDescent="0.2">
      <c r="A68" s="3">
        <v>62</v>
      </c>
      <c r="B68" s="9" t="s">
        <v>51</v>
      </c>
      <c r="C68" s="20">
        <v>0</v>
      </c>
      <c r="D68" s="20">
        <v>0</v>
      </c>
      <c r="E68" s="20">
        <f t="shared" si="0"/>
        <v>0</v>
      </c>
      <c r="F68" s="20">
        <f t="shared" si="1"/>
        <v>0</v>
      </c>
      <c r="G68" s="20">
        <f t="shared" si="2"/>
        <v>0</v>
      </c>
      <c r="H68" s="20">
        <f t="shared" si="3"/>
        <v>0</v>
      </c>
    </row>
    <row r="69" spans="1:8" x14ac:dyDescent="0.2">
      <c r="A69" s="3">
        <v>63</v>
      </c>
      <c r="B69" s="9" t="s">
        <v>52</v>
      </c>
      <c r="C69" s="20">
        <v>0</v>
      </c>
      <c r="D69" s="20">
        <v>0</v>
      </c>
      <c r="E69" s="20">
        <f t="shared" si="0"/>
        <v>0</v>
      </c>
      <c r="F69" s="20">
        <f t="shared" si="1"/>
        <v>0</v>
      </c>
      <c r="G69" s="20">
        <f t="shared" si="2"/>
        <v>0</v>
      </c>
      <c r="H69" s="20">
        <f t="shared" si="3"/>
        <v>0</v>
      </c>
    </row>
    <row r="70" spans="1:8" x14ac:dyDescent="0.2">
      <c r="A70" s="3">
        <v>64</v>
      </c>
      <c r="B70" s="9" t="s">
        <v>53</v>
      </c>
      <c r="C70" s="20">
        <v>0</v>
      </c>
      <c r="D70" s="20">
        <v>0</v>
      </c>
      <c r="E70" s="20">
        <f t="shared" si="0"/>
        <v>0</v>
      </c>
      <c r="F70" s="20">
        <f t="shared" si="1"/>
        <v>0</v>
      </c>
      <c r="G70" s="20">
        <f t="shared" si="2"/>
        <v>0</v>
      </c>
      <c r="H70" s="20">
        <f t="shared" si="3"/>
        <v>0</v>
      </c>
    </row>
    <row r="71" spans="1:8" x14ac:dyDescent="0.2">
      <c r="A71" s="3">
        <v>65</v>
      </c>
      <c r="B71" s="9" t="s">
        <v>54</v>
      </c>
      <c r="C71" s="21">
        <v>0</v>
      </c>
      <c r="D71" s="21">
        <v>0</v>
      </c>
      <c r="E71" s="20">
        <f t="shared" si="0"/>
        <v>0</v>
      </c>
      <c r="F71" s="20">
        <f t="shared" si="1"/>
        <v>0</v>
      </c>
      <c r="G71" s="20">
        <f t="shared" si="2"/>
        <v>0</v>
      </c>
      <c r="H71" s="20">
        <f t="shared" si="3"/>
        <v>0</v>
      </c>
    </row>
    <row r="72" spans="1:8" x14ac:dyDescent="0.2">
      <c r="A72" s="3">
        <v>66</v>
      </c>
      <c r="B72" s="9" t="s">
        <v>55</v>
      </c>
      <c r="C72" s="21">
        <v>0</v>
      </c>
      <c r="D72" s="21">
        <v>0</v>
      </c>
      <c r="E72" s="20">
        <f t="shared" ref="E72:E84" si="4">ROUND(D72/4,)</f>
        <v>0</v>
      </c>
      <c r="F72" s="20">
        <f t="shared" ref="F72:F84" si="5">E72</f>
        <v>0</v>
      </c>
      <c r="G72" s="20">
        <f t="shared" ref="G72:G84" si="6">E72</f>
        <v>0</v>
      </c>
      <c r="H72" s="20">
        <f t="shared" ref="H72:H84" si="7">D72-E72-F72-G72</f>
        <v>0</v>
      </c>
    </row>
    <row r="73" spans="1:8" ht="45" x14ac:dyDescent="0.2">
      <c r="A73" s="3">
        <v>67</v>
      </c>
      <c r="B73" s="9" t="s">
        <v>56</v>
      </c>
      <c r="C73" s="21">
        <v>0</v>
      </c>
      <c r="D73" s="21">
        <v>0</v>
      </c>
      <c r="E73" s="20">
        <f t="shared" si="4"/>
        <v>0</v>
      </c>
      <c r="F73" s="20">
        <f t="shared" si="5"/>
        <v>0</v>
      </c>
      <c r="G73" s="20">
        <f t="shared" si="6"/>
        <v>0</v>
      </c>
      <c r="H73" s="20">
        <f t="shared" si="7"/>
        <v>0</v>
      </c>
    </row>
    <row r="74" spans="1:8" x14ac:dyDescent="0.2">
      <c r="A74" s="3">
        <v>68</v>
      </c>
      <c r="B74" s="9" t="s">
        <v>79</v>
      </c>
      <c r="C74" s="21">
        <v>0</v>
      </c>
      <c r="D74" s="21">
        <v>0</v>
      </c>
      <c r="E74" s="20">
        <f t="shared" si="4"/>
        <v>0</v>
      </c>
      <c r="F74" s="20">
        <f t="shared" si="5"/>
        <v>0</v>
      </c>
      <c r="G74" s="20">
        <f t="shared" si="6"/>
        <v>0</v>
      </c>
      <c r="H74" s="20">
        <f t="shared" si="7"/>
        <v>0</v>
      </c>
    </row>
    <row r="75" spans="1:8" x14ac:dyDescent="0.2">
      <c r="A75" s="3">
        <v>69</v>
      </c>
      <c r="B75" s="9" t="s">
        <v>57</v>
      </c>
      <c r="C75" s="21">
        <v>0</v>
      </c>
      <c r="D75" s="21">
        <v>0</v>
      </c>
      <c r="E75" s="20">
        <f t="shared" si="4"/>
        <v>0</v>
      </c>
      <c r="F75" s="20">
        <f t="shared" si="5"/>
        <v>0</v>
      </c>
      <c r="G75" s="20">
        <f t="shared" si="6"/>
        <v>0</v>
      </c>
      <c r="H75" s="20">
        <f t="shared" si="7"/>
        <v>0</v>
      </c>
    </row>
    <row r="76" spans="1:8" x14ac:dyDescent="0.2">
      <c r="A76" s="3">
        <v>70</v>
      </c>
      <c r="B76" s="9" t="s">
        <v>58</v>
      </c>
      <c r="C76" s="21">
        <v>0</v>
      </c>
      <c r="D76" s="21">
        <v>0</v>
      </c>
      <c r="E76" s="20">
        <f t="shared" si="4"/>
        <v>0</v>
      </c>
      <c r="F76" s="20">
        <f t="shared" si="5"/>
        <v>0</v>
      </c>
      <c r="G76" s="20">
        <f t="shared" si="6"/>
        <v>0</v>
      </c>
      <c r="H76" s="20">
        <f t="shared" si="7"/>
        <v>0</v>
      </c>
    </row>
    <row r="77" spans="1:8" x14ac:dyDescent="0.2">
      <c r="A77" s="3">
        <v>71</v>
      </c>
      <c r="B77" s="9" t="s">
        <v>59</v>
      </c>
      <c r="C77" s="21">
        <v>0</v>
      </c>
      <c r="D77" s="21">
        <v>0</v>
      </c>
      <c r="E77" s="20">
        <f t="shared" si="4"/>
        <v>0</v>
      </c>
      <c r="F77" s="20">
        <f t="shared" si="5"/>
        <v>0</v>
      </c>
      <c r="G77" s="20">
        <f t="shared" si="6"/>
        <v>0</v>
      </c>
      <c r="H77" s="20">
        <f t="shared" si="7"/>
        <v>0</v>
      </c>
    </row>
    <row r="78" spans="1:8" x14ac:dyDescent="0.2">
      <c r="A78" s="3">
        <v>72</v>
      </c>
      <c r="B78" s="9" t="s">
        <v>60</v>
      </c>
      <c r="C78" s="21">
        <v>0</v>
      </c>
      <c r="D78" s="21">
        <v>0</v>
      </c>
      <c r="E78" s="20">
        <f t="shared" si="4"/>
        <v>0</v>
      </c>
      <c r="F78" s="20">
        <f t="shared" si="5"/>
        <v>0</v>
      </c>
      <c r="G78" s="20">
        <f t="shared" si="6"/>
        <v>0</v>
      </c>
      <c r="H78" s="20">
        <f t="shared" si="7"/>
        <v>0</v>
      </c>
    </row>
    <row r="79" spans="1:8" x14ac:dyDescent="0.2">
      <c r="A79" s="3">
        <v>73</v>
      </c>
      <c r="B79" s="9" t="s">
        <v>61</v>
      </c>
      <c r="C79" s="21">
        <v>0</v>
      </c>
      <c r="D79" s="21">
        <v>0</v>
      </c>
      <c r="E79" s="20">
        <f t="shared" si="4"/>
        <v>0</v>
      </c>
      <c r="F79" s="20">
        <f t="shared" si="5"/>
        <v>0</v>
      </c>
      <c r="G79" s="20">
        <f t="shared" si="6"/>
        <v>0</v>
      </c>
      <c r="H79" s="20">
        <f t="shared" si="7"/>
        <v>0</v>
      </c>
    </row>
    <row r="80" spans="1:8" ht="30" x14ac:dyDescent="0.2">
      <c r="A80" s="3">
        <v>74</v>
      </c>
      <c r="B80" s="9" t="s">
        <v>62</v>
      </c>
      <c r="C80" s="21">
        <v>0</v>
      </c>
      <c r="D80" s="21">
        <v>0</v>
      </c>
      <c r="E80" s="20">
        <f t="shared" si="4"/>
        <v>0</v>
      </c>
      <c r="F80" s="20">
        <f t="shared" si="5"/>
        <v>0</v>
      </c>
      <c r="G80" s="20">
        <f t="shared" si="6"/>
        <v>0</v>
      </c>
      <c r="H80" s="20">
        <f t="shared" si="7"/>
        <v>0</v>
      </c>
    </row>
    <row r="81" spans="1:8" x14ac:dyDescent="0.2">
      <c r="A81" s="3">
        <v>75</v>
      </c>
      <c r="B81" s="9" t="s">
        <v>63</v>
      </c>
      <c r="C81" s="21">
        <v>0</v>
      </c>
      <c r="D81" s="21">
        <v>0</v>
      </c>
      <c r="E81" s="20">
        <f t="shared" si="4"/>
        <v>0</v>
      </c>
      <c r="F81" s="20">
        <f t="shared" si="5"/>
        <v>0</v>
      </c>
      <c r="G81" s="20">
        <f t="shared" si="6"/>
        <v>0</v>
      </c>
      <c r="H81" s="20">
        <f t="shared" si="7"/>
        <v>0</v>
      </c>
    </row>
    <row r="82" spans="1:8" x14ac:dyDescent="0.2">
      <c r="A82" s="3">
        <v>76</v>
      </c>
      <c r="B82" s="9" t="s">
        <v>64</v>
      </c>
      <c r="C82" s="21">
        <v>0</v>
      </c>
      <c r="D82" s="21">
        <v>0</v>
      </c>
      <c r="E82" s="20">
        <f t="shared" si="4"/>
        <v>0</v>
      </c>
      <c r="F82" s="20">
        <f t="shared" si="5"/>
        <v>0</v>
      </c>
      <c r="G82" s="20">
        <f t="shared" si="6"/>
        <v>0</v>
      </c>
      <c r="H82" s="20">
        <f t="shared" si="7"/>
        <v>0</v>
      </c>
    </row>
    <row r="83" spans="1:8" x14ac:dyDescent="0.2">
      <c r="A83" s="3">
        <v>77</v>
      </c>
      <c r="B83" s="9" t="s">
        <v>65</v>
      </c>
      <c r="C83" s="21">
        <v>0</v>
      </c>
      <c r="D83" s="21">
        <v>0</v>
      </c>
      <c r="E83" s="20">
        <f t="shared" si="4"/>
        <v>0</v>
      </c>
      <c r="F83" s="20">
        <f t="shared" si="5"/>
        <v>0</v>
      </c>
      <c r="G83" s="20">
        <f t="shared" si="6"/>
        <v>0</v>
      </c>
      <c r="H83" s="20">
        <f t="shared" si="7"/>
        <v>0</v>
      </c>
    </row>
    <row r="84" spans="1:8" x14ac:dyDescent="0.2">
      <c r="A84" s="3">
        <v>78</v>
      </c>
      <c r="B84" s="9" t="s">
        <v>66</v>
      </c>
      <c r="C84" s="21">
        <v>0</v>
      </c>
      <c r="D84" s="21">
        <v>0</v>
      </c>
      <c r="E84" s="20">
        <f t="shared" si="4"/>
        <v>0</v>
      </c>
      <c r="F84" s="20">
        <f t="shared" si="5"/>
        <v>0</v>
      </c>
      <c r="G84" s="20">
        <f t="shared" si="6"/>
        <v>0</v>
      </c>
      <c r="H84" s="20">
        <f t="shared" si="7"/>
        <v>0</v>
      </c>
    </row>
    <row r="85" spans="1:8" s="5" customFormat="1" ht="15.75" x14ac:dyDescent="0.25">
      <c r="A85" s="69" t="s">
        <v>67</v>
      </c>
      <c r="B85" s="69"/>
      <c r="C85" s="14">
        <f>SUM(C7:C84)</f>
        <v>839549</v>
      </c>
      <c r="D85" s="14">
        <f>SUM(D7:D84)</f>
        <v>237969</v>
      </c>
      <c r="E85" s="14">
        <f t="shared" ref="E85:H85" si="8">SUM(E7:E84)</f>
        <v>59496</v>
      </c>
      <c r="F85" s="14">
        <f t="shared" si="8"/>
        <v>59496</v>
      </c>
      <c r="G85" s="14">
        <f t="shared" si="8"/>
        <v>59496</v>
      </c>
      <c r="H85" s="14">
        <f t="shared" si="8"/>
        <v>59481</v>
      </c>
    </row>
  </sheetData>
  <mergeCells count="7">
    <mergeCell ref="A3:H3"/>
    <mergeCell ref="A85:B85"/>
    <mergeCell ref="E5:H5"/>
    <mergeCell ref="D5:D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24"/>
  <sheetViews>
    <sheetView workbookViewId="0">
      <selection activeCell="BC24" sqref="A1:BC24"/>
    </sheetView>
  </sheetViews>
  <sheetFormatPr defaultColWidth="9.140625" defaultRowHeight="14.25" x14ac:dyDescent="0.2"/>
  <cols>
    <col min="1" max="1" width="25.85546875" style="41" customWidth="1"/>
    <col min="2" max="2" width="15.5703125" style="40" customWidth="1"/>
    <col min="3" max="3" width="14.28515625" style="40" customWidth="1"/>
    <col min="4" max="4" width="19.5703125" style="40" customWidth="1"/>
    <col min="5" max="5" width="14" style="40" customWidth="1"/>
    <col min="6" max="6" width="15.42578125" style="40" customWidth="1"/>
    <col min="7" max="7" width="16.85546875" style="40" customWidth="1"/>
    <col min="8" max="8" width="17.7109375" style="40" customWidth="1"/>
    <col min="9" max="9" width="13.5703125" style="40" customWidth="1"/>
    <col min="10" max="10" width="14" style="40" customWidth="1"/>
    <col min="11" max="11" width="16.5703125" style="40" customWidth="1"/>
    <col min="12" max="12" width="14.42578125" style="40" customWidth="1"/>
    <col min="13" max="13" width="15.85546875" style="40" customWidth="1"/>
    <col min="14" max="14" width="14.28515625" style="40" customWidth="1"/>
    <col min="15" max="15" width="14" style="40" customWidth="1"/>
    <col min="16" max="16" width="14.7109375" style="40" customWidth="1"/>
    <col min="17" max="17" width="14.28515625" style="40" customWidth="1"/>
    <col min="18" max="18" width="14" style="40" customWidth="1"/>
    <col min="19" max="19" width="11.5703125" style="40" customWidth="1"/>
    <col min="20" max="20" width="16.140625" style="40" customWidth="1"/>
    <col min="21" max="21" width="14.28515625" style="40" customWidth="1"/>
    <col min="22" max="22" width="13.42578125" style="40" customWidth="1"/>
    <col min="23" max="23" width="15.140625" style="40" customWidth="1"/>
    <col min="24" max="24" width="13.85546875" style="40" customWidth="1"/>
    <col min="25" max="25" width="13" style="40" customWidth="1"/>
    <col min="26" max="26" width="11" style="40" customWidth="1"/>
    <col min="27" max="27" width="13.5703125" style="40" customWidth="1"/>
    <col min="28" max="28" width="11.85546875" style="40" customWidth="1"/>
    <col min="29" max="30" width="11" style="40" customWidth="1"/>
    <col min="31" max="31" width="14.42578125" style="40" customWidth="1"/>
    <col min="32" max="32" width="15.140625" style="40" customWidth="1"/>
    <col min="33" max="33" width="14" style="40" customWidth="1"/>
    <col min="34" max="34" width="13" style="40" customWidth="1"/>
    <col min="35" max="35" width="14.42578125" style="40" customWidth="1"/>
    <col min="36" max="36" width="15" style="40" customWidth="1"/>
    <col min="37" max="37" width="14.5703125" style="40" customWidth="1"/>
    <col min="38" max="39" width="15.140625" style="40" customWidth="1"/>
    <col min="40" max="40" width="11" style="40" customWidth="1"/>
    <col min="41" max="41" width="14.5703125" style="40" customWidth="1"/>
    <col min="42" max="42" width="15.140625" style="40" customWidth="1"/>
    <col min="43" max="43" width="12.7109375" style="40" customWidth="1"/>
    <col min="44" max="44" width="11" style="40" customWidth="1"/>
    <col min="45" max="45" width="12.140625" style="40" customWidth="1"/>
    <col min="46" max="46" width="12.28515625" style="40" customWidth="1"/>
    <col min="47" max="47" width="12.42578125" style="40" customWidth="1"/>
    <col min="48" max="48" width="12.28515625" style="40" customWidth="1"/>
    <col min="49" max="49" width="14.28515625" style="40" customWidth="1"/>
    <col min="50" max="50" width="13.5703125" style="40" customWidth="1"/>
    <col min="51" max="52" width="11" style="40" customWidth="1"/>
    <col min="53" max="53" width="12.42578125" style="40" customWidth="1"/>
    <col min="54" max="55" width="13.5703125" style="40" customWidth="1"/>
    <col min="56" max="16384" width="9.140625" style="40"/>
  </cols>
  <sheetData>
    <row r="1" spans="1:55" s="1" customFormat="1" ht="15" x14ac:dyDescent="0.2">
      <c r="A1" s="6"/>
      <c r="B1" s="6"/>
      <c r="C1" s="15"/>
      <c r="D1" s="16"/>
      <c r="E1" s="16"/>
      <c r="F1" s="16"/>
      <c r="G1" s="17"/>
      <c r="BC1" s="1" t="s">
        <v>189</v>
      </c>
    </row>
    <row r="2" spans="1:55" s="1" customFormat="1" ht="15" x14ac:dyDescent="0.2">
      <c r="A2" s="6"/>
      <c r="B2" s="6"/>
      <c r="C2" s="15"/>
      <c r="D2" s="16"/>
      <c r="E2" s="16"/>
      <c r="F2" s="16"/>
      <c r="G2" s="16"/>
    </row>
    <row r="3" spans="1:55" s="1" customFormat="1" ht="15.75" x14ac:dyDescent="0.25">
      <c r="A3" s="48" t="s">
        <v>171</v>
      </c>
      <c r="B3" s="48"/>
      <c r="C3" s="48"/>
      <c r="D3" s="48"/>
      <c r="E3" s="48"/>
      <c r="F3" s="48"/>
      <c r="G3" s="48"/>
    </row>
    <row r="4" spans="1:55" s="1" customFormat="1" ht="15" x14ac:dyDescent="0.2">
      <c r="A4" s="6"/>
      <c r="B4" s="6"/>
      <c r="C4" s="15"/>
      <c r="D4" s="16"/>
      <c r="E4" s="16"/>
      <c r="F4" s="16"/>
      <c r="G4" s="16"/>
    </row>
    <row r="5" spans="1:55" s="45" customFormat="1" ht="77.25" customHeight="1" x14ac:dyDescent="0.25">
      <c r="A5" s="44" t="s">
        <v>110</v>
      </c>
      <c r="B5" s="44" t="s">
        <v>2</v>
      </c>
      <c r="C5" s="44" t="s">
        <v>3</v>
      </c>
      <c r="D5" s="44" t="s">
        <v>4</v>
      </c>
      <c r="E5" s="44" t="s">
        <v>5</v>
      </c>
      <c r="F5" s="44" t="s">
        <v>6</v>
      </c>
      <c r="G5" s="44" t="s">
        <v>7</v>
      </c>
      <c r="H5" s="44" t="s">
        <v>163</v>
      </c>
      <c r="I5" s="44" t="s">
        <v>9</v>
      </c>
      <c r="J5" s="44" t="s">
        <v>10</v>
      </c>
      <c r="K5" s="44" t="s">
        <v>164</v>
      </c>
      <c r="L5" s="44" t="s">
        <v>11</v>
      </c>
      <c r="M5" s="44" t="s">
        <v>12</v>
      </c>
      <c r="N5" s="44" t="s">
        <v>13</v>
      </c>
      <c r="O5" s="44" t="s">
        <v>14</v>
      </c>
      <c r="P5" s="44" t="s">
        <v>15</v>
      </c>
      <c r="Q5" s="44" t="s">
        <v>16</v>
      </c>
      <c r="R5" s="44" t="s">
        <v>17</v>
      </c>
      <c r="S5" s="44" t="s">
        <v>18</v>
      </c>
      <c r="T5" s="44" t="s">
        <v>19</v>
      </c>
      <c r="U5" s="44" t="s">
        <v>20</v>
      </c>
      <c r="V5" s="44" t="s">
        <v>21</v>
      </c>
      <c r="W5" s="44" t="s">
        <v>22</v>
      </c>
      <c r="X5" s="44" t="s">
        <v>23</v>
      </c>
      <c r="Y5" s="44" t="s">
        <v>24</v>
      </c>
      <c r="Z5" s="44" t="s">
        <v>105</v>
      </c>
      <c r="AA5" s="44" t="s">
        <v>106</v>
      </c>
      <c r="AB5" s="44" t="s">
        <v>148</v>
      </c>
      <c r="AC5" s="44" t="s">
        <v>107</v>
      </c>
      <c r="AD5" s="44" t="s">
        <v>108</v>
      </c>
      <c r="AE5" s="44" t="s">
        <v>165</v>
      </c>
      <c r="AF5" s="44" t="s">
        <v>146</v>
      </c>
      <c r="AG5" s="44" t="s">
        <v>147</v>
      </c>
      <c r="AH5" s="44" t="s">
        <v>101</v>
      </c>
      <c r="AI5" s="44" t="s">
        <v>31</v>
      </c>
      <c r="AJ5" s="44" t="s">
        <v>32</v>
      </c>
      <c r="AK5" s="44" t="s">
        <v>157</v>
      </c>
      <c r="AL5" s="44" t="s">
        <v>158</v>
      </c>
      <c r="AM5" s="44" t="s">
        <v>37</v>
      </c>
      <c r="AN5" s="44" t="s">
        <v>151</v>
      </c>
      <c r="AO5" s="44" t="s">
        <v>159</v>
      </c>
      <c r="AP5" s="44" t="s">
        <v>102</v>
      </c>
      <c r="AQ5" s="44" t="s">
        <v>166</v>
      </c>
      <c r="AR5" s="44" t="s">
        <v>167</v>
      </c>
      <c r="AS5" s="44" t="s">
        <v>41</v>
      </c>
      <c r="AT5" s="44" t="s">
        <v>43</v>
      </c>
      <c r="AU5" s="44" t="s">
        <v>44</v>
      </c>
      <c r="AV5" s="44" t="s">
        <v>47</v>
      </c>
      <c r="AW5" s="44" t="s">
        <v>48</v>
      </c>
      <c r="AX5" s="44" t="s">
        <v>52</v>
      </c>
      <c r="AY5" s="44" t="s">
        <v>53</v>
      </c>
      <c r="AZ5" s="44" t="s">
        <v>58</v>
      </c>
      <c r="BA5" s="44" t="s">
        <v>168</v>
      </c>
      <c r="BB5" s="44" t="s">
        <v>169</v>
      </c>
      <c r="BC5" s="44" t="s">
        <v>109</v>
      </c>
    </row>
    <row r="6" spans="1:55" ht="24" customHeight="1" x14ac:dyDescent="0.2">
      <c r="A6" s="42" t="s">
        <v>111</v>
      </c>
      <c r="B6" s="39">
        <v>0</v>
      </c>
      <c r="C6" s="39">
        <v>0</v>
      </c>
      <c r="D6" s="39">
        <v>0</v>
      </c>
      <c r="E6" s="39">
        <v>0</v>
      </c>
      <c r="F6" s="39">
        <v>0</v>
      </c>
      <c r="G6" s="39">
        <v>0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0</v>
      </c>
      <c r="N6" s="39">
        <v>110</v>
      </c>
      <c r="O6" s="39">
        <v>0</v>
      </c>
      <c r="P6" s="39">
        <v>0</v>
      </c>
      <c r="Q6" s="39">
        <v>0</v>
      </c>
      <c r="R6" s="39">
        <v>0</v>
      </c>
      <c r="S6" s="39">
        <v>0</v>
      </c>
      <c r="T6" s="39">
        <v>0</v>
      </c>
      <c r="U6" s="39">
        <v>0</v>
      </c>
      <c r="V6" s="39">
        <v>0</v>
      </c>
      <c r="W6" s="39">
        <v>0</v>
      </c>
      <c r="X6" s="39">
        <v>0</v>
      </c>
      <c r="Y6" s="39">
        <v>0</v>
      </c>
      <c r="Z6" s="39">
        <v>0</v>
      </c>
      <c r="AA6" s="39">
        <v>0</v>
      </c>
      <c r="AB6" s="39">
        <v>1336</v>
      </c>
      <c r="AC6" s="39">
        <v>0</v>
      </c>
      <c r="AD6" s="39">
        <v>0</v>
      </c>
      <c r="AE6" s="39">
        <v>0</v>
      </c>
      <c r="AF6" s="39">
        <v>0</v>
      </c>
      <c r="AG6" s="39">
        <v>0</v>
      </c>
      <c r="AH6" s="39">
        <v>0</v>
      </c>
      <c r="AI6" s="39">
        <v>0</v>
      </c>
      <c r="AJ6" s="39">
        <v>0</v>
      </c>
      <c r="AK6" s="39">
        <v>0</v>
      </c>
      <c r="AL6" s="39">
        <v>0</v>
      </c>
      <c r="AM6" s="39">
        <v>0</v>
      </c>
      <c r="AN6" s="39">
        <v>0</v>
      </c>
      <c r="AO6" s="39">
        <v>0</v>
      </c>
      <c r="AP6" s="39">
        <v>0</v>
      </c>
      <c r="AQ6" s="39">
        <v>0</v>
      </c>
      <c r="AR6" s="39">
        <v>0</v>
      </c>
      <c r="AS6" s="39">
        <v>0</v>
      </c>
      <c r="AT6" s="39">
        <v>0</v>
      </c>
      <c r="AU6" s="39">
        <v>0</v>
      </c>
      <c r="AV6" s="39">
        <v>0</v>
      </c>
      <c r="AW6" s="39">
        <v>0</v>
      </c>
      <c r="AX6" s="39">
        <v>0</v>
      </c>
      <c r="AY6" s="39">
        <v>48</v>
      </c>
      <c r="AZ6" s="39">
        <v>0</v>
      </c>
      <c r="BA6" s="39">
        <v>0</v>
      </c>
      <c r="BB6" s="39">
        <v>0</v>
      </c>
      <c r="BC6" s="39">
        <f>SUM(B6:BB6)</f>
        <v>1494</v>
      </c>
    </row>
    <row r="7" spans="1:55" ht="24" customHeight="1" x14ac:dyDescent="0.2">
      <c r="A7" s="42" t="s">
        <v>116</v>
      </c>
      <c r="B7" s="39">
        <v>0</v>
      </c>
      <c r="C7" s="39">
        <v>0</v>
      </c>
      <c r="D7" s="39">
        <v>0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17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0</v>
      </c>
      <c r="Y7" s="39">
        <v>0</v>
      </c>
      <c r="Z7" s="39">
        <v>0</v>
      </c>
      <c r="AA7" s="39">
        <v>0</v>
      </c>
      <c r="AB7" s="39">
        <v>0</v>
      </c>
      <c r="AC7" s="39">
        <v>0</v>
      </c>
      <c r="AD7" s="39">
        <v>0</v>
      </c>
      <c r="AE7" s="39">
        <v>0</v>
      </c>
      <c r="AF7" s="39">
        <v>0</v>
      </c>
      <c r="AG7" s="39">
        <v>0</v>
      </c>
      <c r="AH7" s="39">
        <v>0</v>
      </c>
      <c r="AI7" s="39">
        <v>0</v>
      </c>
      <c r="AJ7" s="39">
        <v>0</v>
      </c>
      <c r="AK7" s="39">
        <v>0</v>
      </c>
      <c r="AL7" s="39">
        <v>0</v>
      </c>
      <c r="AM7" s="39">
        <v>0</v>
      </c>
      <c r="AN7" s="39">
        <v>0</v>
      </c>
      <c r="AO7" s="39">
        <v>0</v>
      </c>
      <c r="AP7" s="39">
        <v>0</v>
      </c>
      <c r="AQ7" s="39">
        <v>0</v>
      </c>
      <c r="AR7" s="39">
        <v>0</v>
      </c>
      <c r="AS7" s="39">
        <v>0</v>
      </c>
      <c r="AT7" s="39">
        <v>0</v>
      </c>
      <c r="AU7" s="39">
        <v>0</v>
      </c>
      <c r="AV7" s="39">
        <v>0</v>
      </c>
      <c r="AW7" s="39">
        <v>0</v>
      </c>
      <c r="AX7" s="39">
        <v>0</v>
      </c>
      <c r="AY7" s="39">
        <v>0</v>
      </c>
      <c r="AZ7" s="39">
        <v>0</v>
      </c>
      <c r="BA7" s="39">
        <v>0</v>
      </c>
      <c r="BB7" s="39">
        <v>0</v>
      </c>
      <c r="BC7" s="39">
        <f t="shared" ref="BC7:BC23" si="0">SUM(B7:BB7)</f>
        <v>17</v>
      </c>
    </row>
    <row r="8" spans="1:55" ht="24" customHeight="1" x14ac:dyDescent="0.2">
      <c r="A8" s="42" t="s">
        <v>160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373</v>
      </c>
      <c r="AA8" s="39">
        <v>0</v>
      </c>
      <c r="AB8" s="39">
        <v>0</v>
      </c>
      <c r="AC8" s="39">
        <v>0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39">
        <v>0</v>
      </c>
      <c r="AY8" s="39">
        <v>0</v>
      </c>
      <c r="AZ8" s="39">
        <v>0</v>
      </c>
      <c r="BA8" s="39">
        <v>0</v>
      </c>
      <c r="BB8" s="39">
        <v>0</v>
      </c>
      <c r="BC8" s="39">
        <f t="shared" si="0"/>
        <v>373</v>
      </c>
    </row>
    <row r="9" spans="1:55" ht="24" customHeight="1" x14ac:dyDescent="0.2">
      <c r="A9" s="42" t="s">
        <v>161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800</v>
      </c>
      <c r="AA9" s="39">
        <v>0</v>
      </c>
      <c r="AB9" s="39">
        <v>0</v>
      </c>
      <c r="AC9" s="39">
        <v>0</v>
      </c>
      <c r="AD9" s="39">
        <v>0</v>
      </c>
      <c r="AE9" s="39">
        <v>0</v>
      </c>
      <c r="AF9" s="39">
        <v>0</v>
      </c>
      <c r="AG9" s="39">
        <v>0</v>
      </c>
      <c r="AH9" s="39">
        <v>0</v>
      </c>
      <c r="AI9" s="39">
        <v>0</v>
      </c>
      <c r="AJ9" s="39">
        <v>0</v>
      </c>
      <c r="AK9" s="39">
        <v>0</v>
      </c>
      <c r="AL9" s="39">
        <v>0</v>
      </c>
      <c r="AM9" s="39">
        <v>0</v>
      </c>
      <c r="AN9" s="39">
        <v>0</v>
      </c>
      <c r="AO9" s="39">
        <v>0</v>
      </c>
      <c r="AP9" s="39">
        <v>0</v>
      </c>
      <c r="AQ9" s="39">
        <v>0</v>
      </c>
      <c r="AR9" s="39">
        <v>0</v>
      </c>
      <c r="AS9" s="39">
        <v>0</v>
      </c>
      <c r="AT9" s="39">
        <v>372</v>
      </c>
      <c r="AU9" s="39">
        <v>1135</v>
      </c>
      <c r="AV9" s="39">
        <v>0</v>
      </c>
      <c r="AW9" s="39">
        <v>0</v>
      </c>
      <c r="AX9" s="39">
        <v>0</v>
      </c>
      <c r="AY9" s="39">
        <v>0</v>
      </c>
      <c r="AZ9" s="39">
        <v>0</v>
      </c>
      <c r="BA9" s="39">
        <v>0</v>
      </c>
      <c r="BB9" s="39">
        <v>0</v>
      </c>
      <c r="BC9" s="39">
        <f t="shared" si="0"/>
        <v>2307</v>
      </c>
    </row>
    <row r="10" spans="1:55" ht="24" customHeight="1" x14ac:dyDescent="0.2">
      <c r="A10" s="42" t="s">
        <v>119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308</v>
      </c>
      <c r="AA10" s="39">
        <v>0</v>
      </c>
      <c r="AB10" s="39">
        <v>0</v>
      </c>
      <c r="AC10" s="39">
        <v>0</v>
      </c>
      <c r="AD10" s="39">
        <v>0</v>
      </c>
      <c r="AE10" s="39">
        <v>0</v>
      </c>
      <c r="AF10" s="39">
        <v>0</v>
      </c>
      <c r="AG10" s="39">
        <v>0</v>
      </c>
      <c r="AH10" s="39">
        <v>0</v>
      </c>
      <c r="AI10" s="39">
        <v>0</v>
      </c>
      <c r="AJ10" s="39">
        <v>0</v>
      </c>
      <c r="AK10" s="39">
        <v>0</v>
      </c>
      <c r="AL10" s="39">
        <v>0</v>
      </c>
      <c r="AM10" s="39">
        <v>0</v>
      </c>
      <c r="AN10" s="39">
        <v>0</v>
      </c>
      <c r="AO10" s="39">
        <v>0</v>
      </c>
      <c r="AP10" s="39">
        <v>0</v>
      </c>
      <c r="AQ10" s="39">
        <v>0</v>
      </c>
      <c r="AR10" s="39">
        <v>0</v>
      </c>
      <c r="AS10" s="39">
        <v>0</v>
      </c>
      <c r="AT10" s="39">
        <v>0</v>
      </c>
      <c r="AU10" s="39">
        <v>0</v>
      </c>
      <c r="AV10" s="39">
        <v>0</v>
      </c>
      <c r="AW10" s="39">
        <v>0</v>
      </c>
      <c r="AX10" s="39">
        <v>0</v>
      </c>
      <c r="AY10" s="39">
        <v>0</v>
      </c>
      <c r="AZ10" s="39">
        <v>0</v>
      </c>
      <c r="BA10" s="39">
        <v>0</v>
      </c>
      <c r="BB10" s="39">
        <v>0</v>
      </c>
      <c r="BC10" s="39">
        <f t="shared" si="0"/>
        <v>308</v>
      </c>
    </row>
    <row r="11" spans="1:55" ht="24" customHeight="1" x14ac:dyDescent="0.2">
      <c r="A11" s="42" t="s">
        <v>121</v>
      </c>
      <c r="B11" s="39">
        <v>211</v>
      </c>
      <c r="C11" s="39">
        <v>91</v>
      </c>
      <c r="D11" s="39">
        <v>97</v>
      </c>
      <c r="E11" s="39">
        <v>0</v>
      </c>
      <c r="F11" s="39">
        <v>76</v>
      </c>
      <c r="G11" s="39">
        <v>52</v>
      </c>
      <c r="H11" s="39">
        <v>31</v>
      </c>
      <c r="I11" s="39">
        <v>0</v>
      </c>
      <c r="J11" s="39">
        <v>119</v>
      </c>
      <c r="K11" s="39">
        <v>89</v>
      </c>
      <c r="L11" s="39">
        <v>0</v>
      </c>
      <c r="M11" s="39">
        <v>80</v>
      </c>
      <c r="N11" s="39">
        <v>68</v>
      </c>
      <c r="O11" s="39">
        <v>109</v>
      </c>
      <c r="P11" s="39">
        <v>73</v>
      </c>
      <c r="Q11" s="39">
        <v>118</v>
      </c>
      <c r="R11" s="39">
        <v>310</v>
      </c>
      <c r="S11" s="39">
        <v>47</v>
      </c>
      <c r="T11" s="39">
        <v>95</v>
      </c>
      <c r="U11" s="39">
        <v>0</v>
      </c>
      <c r="V11" s="39">
        <v>264</v>
      </c>
      <c r="W11" s="39">
        <v>46</v>
      </c>
      <c r="X11" s="39">
        <v>24</v>
      </c>
      <c r="Y11" s="39">
        <v>95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  <c r="AE11" s="39">
        <v>0</v>
      </c>
      <c r="AF11" s="39">
        <v>0</v>
      </c>
      <c r="AG11" s="39">
        <v>0</v>
      </c>
      <c r="AH11" s="39">
        <v>0</v>
      </c>
      <c r="AI11" s="39">
        <v>0</v>
      </c>
      <c r="AJ11" s="39">
        <v>1723</v>
      </c>
      <c r="AK11" s="39">
        <v>0</v>
      </c>
      <c r="AL11" s="39">
        <v>0</v>
      </c>
      <c r="AM11" s="39">
        <v>181</v>
      </c>
      <c r="AN11" s="39">
        <v>0</v>
      </c>
      <c r="AO11" s="39">
        <v>0</v>
      </c>
      <c r="AP11" s="39">
        <v>0</v>
      </c>
      <c r="AQ11" s="39">
        <v>0</v>
      </c>
      <c r="AR11" s="39">
        <v>0</v>
      </c>
      <c r="AS11" s="39">
        <v>0</v>
      </c>
      <c r="AT11" s="39">
        <v>0</v>
      </c>
      <c r="AU11" s="39">
        <v>0</v>
      </c>
      <c r="AV11" s="39">
        <v>0</v>
      </c>
      <c r="AW11" s="39">
        <v>0</v>
      </c>
      <c r="AX11" s="39">
        <v>0</v>
      </c>
      <c r="AY11" s="39">
        <v>0</v>
      </c>
      <c r="AZ11" s="39">
        <v>0</v>
      </c>
      <c r="BA11" s="39">
        <v>0</v>
      </c>
      <c r="BB11" s="39">
        <v>0</v>
      </c>
      <c r="BC11" s="39">
        <f t="shared" si="0"/>
        <v>3999</v>
      </c>
    </row>
    <row r="12" spans="1:55" ht="24" customHeight="1" x14ac:dyDescent="0.2">
      <c r="A12" s="42" t="s">
        <v>162</v>
      </c>
      <c r="B12" s="39">
        <v>67</v>
      </c>
      <c r="C12" s="39">
        <v>586</v>
      </c>
      <c r="D12" s="39">
        <v>426</v>
      </c>
      <c r="E12" s="39">
        <v>611</v>
      </c>
      <c r="F12" s="39">
        <v>540</v>
      </c>
      <c r="G12" s="39">
        <v>277</v>
      </c>
      <c r="H12" s="39">
        <v>821</v>
      </c>
      <c r="I12" s="39">
        <v>491</v>
      </c>
      <c r="J12" s="39">
        <v>917</v>
      </c>
      <c r="K12" s="39">
        <v>801</v>
      </c>
      <c r="L12" s="39">
        <v>573</v>
      </c>
      <c r="M12" s="39">
        <v>610</v>
      </c>
      <c r="N12" s="39">
        <v>76</v>
      </c>
      <c r="O12" s="39">
        <v>335</v>
      </c>
      <c r="P12" s="39">
        <v>304</v>
      </c>
      <c r="Q12" s="39">
        <v>280</v>
      </c>
      <c r="R12" s="39">
        <v>118</v>
      </c>
      <c r="S12" s="39">
        <v>838</v>
      </c>
      <c r="T12" s="39">
        <v>153</v>
      </c>
      <c r="U12" s="39">
        <v>0</v>
      </c>
      <c r="V12" s="39">
        <v>384</v>
      </c>
      <c r="W12" s="39">
        <v>630</v>
      </c>
      <c r="X12" s="39">
        <v>305</v>
      </c>
      <c r="Y12" s="39">
        <v>549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  <c r="AE12" s="39">
        <v>0</v>
      </c>
      <c r="AF12" s="39">
        <v>0</v>
      </c>
      <c r="AG12" s="39">
        <v>0</v>
      </c>
      <c r="AH12" s="39">
        <v>0</v>
      </c>
      <c r="AI12" s="39">
        <v>0</v>
      </c>
      <c r="AJ12" s="39">
        <v>0</v>
      </c>
      <c r="AK12" s="39">
        <v>2710</v>
      </c>
      <c r="AL12" s="39">
        <v>1897</v>
      </c>
      <c r="AM12" s="39">
        <v>0</v>
      </c>
      <c r="AN12" s="39">
        <v>0</v>
      </c>
      <c r="AO12" s="39">
        <v>497</v>
      </c>
      <c r="AP12" s="39">
        <v>232</v>
      </c>
      <c r="AQ12" s="39">
        <v>30</v>
      </c>
      <c r="AR12" s="39">
        <v>0</v>
      </c>
      <c r="AS12" s="39">
        <v>0</v>
      </c>
      <c r="AT12" s="39">
        <v>0</v>
      </c>
      <c r="AU12" s="39">
        <v>0</v>
      </c>
      <c r="AV12" s="39">
        <v>0</v>
      </c>
      <c r="AW12" s="39">
        <v>0</v>
      </c>
      <c r="AX12" s="39">
        <v>0</v>
      </c>
      <c r="AY12" s="39">
        <v>0</v>
      </c>
      <c r="AZ12" s="39">
        <v>0</v>
      </c>
      <c r="BA12" s="39">
        <v>24</v>
      </c>
      <c r="BB12" s="39">
        <v>0</v>
      </c>
      <c r="BC12" s="39">
        <f t="shared" si="0"/>
        <v>16082</v>
      </c>
    </row>
    <row r="13" spans="1:55" ht="24" customHeight="1" x14ac:dyDescent="0.2">
      <c r="A13" s="42" t="s">
        <v>125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39">
        <v>0</v>
      </c>
      <c r="AD13" s="39">
        <v>0</v>
      </c>
      <c r="AE13" s="39">
        <v>0</v>
      </c>
      <c r="AF13" s="39">
        <v>0</v>
      </c>
      <c r="AG13" s="39">
        <v>0</v>
      </c>
      <c r="AH13" s="39">
        <v>0</v>
      </c>
      <c r="AI13" s="39">
        <v>0</v>
      </c>
      <c r="AJ13" s="39">
        <v>0</v>
      </c>
      <c r="AK13" s="39">
        <v>0</v>
      </c>
      <c r="AL13" s="39">
        <v>0</v>
      </c>
      <c r="AM13" s="39">
        <v>0</v>
      </c>
      <c r="AN13" s="39">
        <v>110</v>
      </c>
      <c r="AO13" s="39">
        <v>71</v>
      </c>
      <c r="AP13" s="39">
        <v>0</v>
      </c>
      <c r="AQ13" s="39">
        <v>0</v>
      </c>
      <c r="AR13" s="39">
        <v>0</v>
      </c>
      <c r="AS13" s="39">
        <v>0</v>
      </c>
      <c r="AT13" s="39">
        <v>0</v>
      </c>
      <c r="AU13" s="39">
        <v>0</v>
      </c>
      <c r="AV13" s="39">
        <v>0</v>
      </c>
      <c r="AW13" s="39">
        <v>0</v>
      </c>
      <c r="AX13" s="39">
        <v>0</v>
      </c>
      <c r="AY13" s="39">
        <v>0</v>
      </c>
      <c r="AZ13" s="39">
        <v>0</v>
      </c>
      <c r="BA13" s="39">
        <v>0</v>
      </c>
      <c r="BB13" s="39">
        <v>0</v>
      </c>
      <c r="BC13" s="39">
        <f t="shared" si="0"/>
        <v>181</v>
      </c>
    </row>
    <row r="14" spans="1:55" ht="24" customHeight="1" x14ac:dyDescent="0.2">
      <c r="A14" s="42" t="s">
        <v>126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39">
        <v>0</v>
      </c>
      <c r="AD14" s="39">
        <v>0</v>
      </c>
      <c r="AE14" s="39">
        <v>0</v>
      </c>
      <c r="AF14" s="39">
        <v>0</v>
      </c>
      <c r="AG14" s="39">
        <v>0</v>
      </c>
      <c r="AH14" s="39">
        <v>0</v>
      </c>
      <c r="AI14" s="39">
        <v>0</v>
      </c>
      <c r="AJ14" s="39">
        <v>0</v>
      </c>
      <c r="AK14" s="39">
        <v>6</v>
      </c>
      <c r="AL14" s="39">
        <v>0</v>
      </c>
      <c r="AM14" s="39">
        <v>0</v>
      </c>
      <c r="AN14" s="39">
        <v>0</v>
      </c>
      <c r="AO14" s="39">
        <v>0</v>
      </c>
      <c r="AP14" s="39">
        <v>116</v>
      </c>
      <c r="AQ14" s="39">
        <v>0</v>
      </c>
      <c r="AR14" s="39">
        <v>0</v>
      </c>
      <c r="AS14" s="39">
        <v>12</v>
      </c>
      <c r="AT14" s="39">
        <v>0</v>
      </c>
      <c r="AU14" s="39">
        <v>0</v>
      </c>
      <c r="AV14" s="39">
        <v>0</v>
      </c>
      <c r="AW14" s="39">
        <v>0</v>
      </c>
      <c r="AX14" s="39">
        <v>0</v>
      </c>
      <c r="AY14" s="39">
        <v>0</v>
      </c>
      <c r="AZ14" s="39">
        <v>0</v>
      </c>
      <c r="BA14" s="39">
        <v>0</v>
      </c>
      <c r="BB14" s="39">
        <v>0</v>
      </c>
      <c r="BC14" s="39">
        <f t="shared" si="0"/>
        <v>134</v>
      </c>
    </row>
    <row r="15" spans="1:55" ht="24" customHeight="1" x14ac:dyDescent="0.2">
      <c r="A15" s="42" t="s">
        <v>133</v>
      </c>
      <c r="B15" s="39">
        <v>73</v>
      </c>
      <c r="C15" s="39">
        <v>75</v>
      </c>
      <c r="D15" s="39">
        <v>115</v>
      </c>
      <c r="E15" s="39">
        <v>35</v>
      </c>
      <c r="F15" s="39">
        <v>131</v>
      </c>
      <c r="G15" s="39">
        <v>54</v>
      </c>
      <c r="H15" s="39">
        <v>31</v>
      </c>
      <c r="I15" s="39">
        <v>34</v>
      </c>
      <c r="J15" s="39">
        <v>22</v>
      </c>
      <c r="K15" s="39">
        <v>251</v>
      </c>
      <c r="L15" s="39">
        <v>108</v>
      </c>
      <c r="M15" s="39">
        <v>107</v>
      </c>
      <c r="N15" s="39">
        <v>172</v>
      </c>
      <c r="O15" s="39">
        <v>23</v>
      </c>
      <c r="P15" s="39">
        <v>47</v>
      </c>
      <c r="Q15" s="39">
        <v>63</v>
      </c>
      <c r="R15" s="39">
        <v>105</v>
      </c>
      <c r="S15" s="39">
        <v>0</v>
      </c>
      <c r="T15" s="39">
        <v>20</v>
      </c>
      <c r="U15" s="39">
        <v>0</v>
      </c>
      <c r="V15" s="39">
        <v>89</v>
      </c>
      <c r="W15" s="39">
        <v>106</v>
      </c>
      <c r="X15" s="39">
        <v>104</v>
      </c>
      <c r="Y15" s="39">
        <v>0</v>
      </c>
      <c r="Z15" s="39">
        <v>0</v>
      </c>
      <c r="AA15" s="39">
        <v>328</v>
      </c>
      <c r="AB15" s="39">
        <v>0</v>
      </c>
      <c r="AC15" s="39">
        <v>0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39">
        <v>0</v>
      </c>
      <c r="AJ15" s="39">
        <v>525</v>
      </c>
      <c r="AK15" s="39">
        <v>0</v>
      </c>
      <c r="AL15" s="39">
        <v>144</v>
      </c>
      <c r="AM15" s="39">
        <v>0</v>
      </c>
      <c r="AN15" s="39">
        <v>860</v>
      </c>
      <c r="AO15" s="39">
        <v>65</v>
      </c>
      <c r="AP15" s="39">
        <v>0</v>
      </c>
      <c r="AQ15" s="39">
        <v>0</v>
      </c>
      <c r="AR15" s="39">
        <v>0</v>
      </c>
      <c r="AS15" s="39">
        <v>106</v>
      </c>
      <c r="AT15" s="39">
        <v>0</v>
      </c>
      <c r="AU15" s="39">
        <v>0</v>
      </c>
      <c r="AV15" s="39">
        <v>0</v>
      </c>
      <c r="AW15" s="39">
        <v>0</v>
      </c>
      <c r="AX15" s="39">
        <v>0</v>
      </c>
      <c r="AY15" s="39">
        <v>0</v>
      </c>
      <c r="AZ15" s="39">
        <v>0</v>
      </c>
      <c r="BA15" s="39">
        <v>0</v>
      </c>
      <c r="BB15" s="39">
        <v>0</v>
      </c>
      <c r="BC15" s="39">
        <f t="shared" si="0"/>
        <v>3793</v>
      </c>
    </row>
    <row r="16" spans="1:55" ht="24" customHeight="1" x14ac:dyDescent="0.2">
      <c r="A16" s="42" t="s">
        <v>134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40</v>
      </c>
      <c r="L16" s="39">
        <v>0</v>
      </c>
      <c r="M16" s="39">
        <v>0</v>
      </c>
      <c r="N16" s="39">
        <v>30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39">
        <v>5108</v>
      </c>
      <c r="AD16" s="39">
        <v>0</v>
      </c>
      <c r="AE16" s="39">
        <v>0</v>
      </c>
      <c r="AF16" s="39">
        <v>0</v>
      </c>
      <c r="AG16" s="39">
        <v>0</v>
      </c>
      <c r="AH16" s="39">
        <v>0</v>
      </c>
      <c r="AI16" s="39">
        <v>0</v>
      </c>
      <c r="AJ16" s="39">
        <v>0</v>
      </c>
      <c r="AK16" s="39">
        <v>168</v>
      </c>
      <c r="AL16" s="39">
        <v>168</v>
      </c>
      <c r="AM16" s="39">
        <v>0</v>
      </c>
      <c r="AN16" s="39">
        <v>0</v>
      </c>
      <c r="AO16" s="39">
        <v>0</v>
      </c>
      <c r="AP16" s="39">
        <v>0</v>
      </c>
      <c r="AQ16" s="39">
        <v>0</v>
      </c>
      <c r="AR16" s="39">
        <v>0</v>
      </c>
      <c r="AS16" s="39">
        <v>0</v>
      </c>
      <c r="AT16" s="39">
        <v>0</v>
      </c>
      <c r="AU16" s="39">
        <v>0</v>
      </c>
      <c r="AV16" s="39">
        <v>0</v>
      </c>
      <c r="AW16" s="39">
        <v>0</v>
      </c>
      <c r="AX16" s="39">
        <v>0</v>
      </c>
      <c r="AY16" s="39">
        <v>0</v>
      </c>
      <c r="AZ16" s="39">
        <v>0</v>
      </c>
      <c r="BA16" s="39">
        <v>0</v>
      </c>
      <c r="BB16" s="39"/>
      <c r="BC16" s="39">
        <f t="shared" si="0"/>
        <v>5514</v>
      </c>
    </row>
    <row r="17" spans="1:55" ht="24" customHeight="1" x14ac:dyDescent="0.2">
      <c r="A17" s="42" t="s">
        <v>135</v>
      </c>
      <c r="B17" s="39">
        <v>63</v>
      </c>
      <c r="C17" s="39">
        <v>0</v>
      </c>
      <c r="D17" s="39">
        <v>5</v>
      </c>
      <c r="E17" s="39">
        <v>86</v>
      </c>
      <c r="F17" s="39">
        <v>30</v>
      </c>
      <c r="G17" s="39">
        <v>11</v>
      </c>
      <c r="H17" s="39">
        <v>52</v>
      </c>
      <c r="I17" s="39">
        <v>36</v>
      </c>
      <c r="J17" s="39">
        <v>188</v>
      </c>
      <c r="K17" s="39">
        <v>44</v>
      </c>
      <c r="L17" s="39">
        <v>75</v>
      </c>
      <c r="M17" s="39">
        <v>50</v>
      </c>
      <c r="N17" s="39">
        <v>97</v>
      </c>
      <c r="O17" s="39">
        <v>83</v>
      </c>
      <c r="P17" s="39">
        <v>135</v>
      </c>
      <c r="Q17" s="39">
        <v>42</v>
      </c>
      <c r="R17" s="39">
        <v>92</v>
      </c>
      <c r="S17" s="39">
        <v>10</v>
      </c>
      <c r="T17" s="39">
        <v>24</v>
      </c>
      <c r="U17" s="39">
        <v>0</v>
      </c>
      <c r="V17" s="39">
        <v>42</v>
      </c>
      <c r="W17" s="39">
        <v>84</v>
      </c>
      <c r="X17" s="39">
        <v>116</v>
      </c>
      <c r="Y17" s="39">
        <v>138</v>
      </c>
      <c r="Z17" s="39">
        <v>0</v>
      </c>
      <c r="AA17" s="39">
        <v>0</v>
      </c>
      <c r="AB17" s="39">
        <v>0</v>
      </c>
      <c r="AC17" s="39">
        <v>0</v>
      </c>
      <c r="AD17" s="39">
        <v>0</v>
      </c>
      <c r="AE17" s="39">
        <v>0</v>
      </c>
      <c r="AF17" s="39">
        <v>0</v>
      </c>
      <c r="AG17" s="39">
        <v>101</v>
      </c>
      <c r="AH17" s="39">
        <v>0</v>
      </c>
      <c r="AI17" s="39">
        <v>1440</v>
      </c>
      <c r="AJ17" s="39">
        <v>0</v>
      </c>
      <c r="AK17" s="39">
        <v>0</v>
      </c>
      <c r="AL17" s="39">
        <v>0</v>
      </c>
      <c r="AM17" s="39">
        <v>0</v>
      </c>
      <c r="AN17" s="39">
        <v>300</v>
      </c>
      <c r="AO17" s="39">
        <v>0</v>
      </c>
      <c r="AP17" s="39">
        <v>5</v>
      </c>
      <c r="AQ17" s="39">
        <v>0</v>
      </c>
      <c r="AR17" s="39">
        <v>300</v>
      </c>
      <c r="AS17" s="39">
        <v>12</v>
      </c>
      <c r="AT17" s="39">
        <v>0</v>
      </c>
      <c r="AU17" s="39">
        <v>0</v>
      </c>
      <c r="AV17" s="39">
        <v>0</v>
      </c>
      <c r="AW17" s="39">
        <v>0</v>
      </c>
      <c r="AX17" s="39">
        <v>0</v>
      </c>
      <c r="AY17" s="39">
        <v>0</v>
      </c>
      <c r="AZ17" s="39">
        <v>0</v>
      </c>
      <c r="BA17" s="39">
        <v>0</v>
      </c>
      <c r="BB17" s="39">
        <v>24</v>
      </c>
      <c r="BC17" s="39">
        <f t="shared" si="0"/>
        <v>3685</v>
      </c>
    </row>
    <row r="18" spans="1:55" ht="24" customHeight="1" x14ac:dyDescent="0.2">
      <c r="A18" s="42" t="s">
        <v>136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39">
        <v>0</v>
      </c>
      <c r="AC18" s="39">
        <v>0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39">
        <v>0</v>
      </c>
      <c r="AJ18" s="39">
        <v>0</v>
      </c>
      <c r="AK18" s="39">
        <v>0</v>
      </c>
      <c r="AL18" s="39">
        <v>0</v>
      </c>
      <c r="AM18" s="39">
        <v>0</v>
      </c>
      <c r="AN18" s="39">
        <v>0</v>
      </c>
      <c r="AO18" s="39">
        <v>106</v>
      </c>
      <c r="AP18" s="39">
        <v>0</v>
      </c>
      <c r="AQ18" s="39">
        <v>0</v>
      </c>
      <c r="AR18" s="39">
        <v>0</v>
      </c>
      <c r="AS18" s="39">
        <v>0</v>
      </c>
      <c r="AT18" s="39">
        <v>0</v>
      </c>
      <c r="AU18" s="39">
        <v>0</v>
      </c>
      <c r="AV18" s="39">
        <v>0</v>
      </c>
      <c r="AW18" s="39">
        <v>62</v>
      </c>
      <c r="AX18" s="39">
        <v>0</v>
      </c>
      <c r="AY18" s="39">
        <v>0</v>
      </c>
      <c r="AZ18" s="39">
        <v>0</v>
      </c>
      <c r="BA18" s="39">
        <v>0</v>
      </c>
      <c r="BB18" s="39">
        <v>0</v>
      </c>
      <c r="BC18" s="39">
        <f t="shared" si="0"/>
        <v>168</v>
      </c>
    </row>
    <row r="19" spans="1:55" ht="24" customHeight="1" x14ac:dyDescent="0.2">
      <c r="A19" s="42" t="s">
        <v>137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65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271</v>
      </c>
      <c r="AB19" s="39">
        <v>0</v>
      </c>
      <c r="AC19" s="39">
        <v>0</v>
      </c>
      <c r="AD19" s="39">
        <v>1395</v>
      </c>
      <c r="AE19" s="39">
        <v>0</v>
      </c>
      <c r="AF19" s="39">
        <v>0</v>
      </c>
      <c r="AG19" s="39">
        <v>0</v>
      </c>
      <c r="AH19" s="39">
        <v>50</v>
      </c>
      <c r="AI19" s="39">
        <v>0</v>
      </c>
      <c r="AJ19" s="39">
        <v>717</v>
      </c>
      <c r="AK19" s="39">
        <v>0</v>
      </c>
      <c r="AL19" s="39">
        <v>179</v>
      </c>
      <c r="AM19" s="39">
        <v>0</v>
      </c>
      <c r="AN19" s="39">
        <v>0</v>
      </c>
      <c r="AO19" s="39">
        <v>175</v>
      </c>
      <c r="AP19" s="39">
        <v>0</v>
      </c>
      <c r="AQ19" s="39">
        <v>0</v>
      </c>
      <c r="AR19" s="39">
        <v>0</v>
      </c>
      <c r="AS19" s="39">
        <v>0</v>
      </c>
      <c r="AT19" s="39">
        <v>0</v>
      </c>
      <c r="AU19" s="39">
        <v>0</v>
      </c>
      <c r="AV19" s="39">
        <v>40</v>
      </c>
      <c r="AW19" s="39">
        <v>0</v>
      </c>
      <c r="AX19" s="39">
        <v>12</v>
      </c>
      <c r="AY19" s="39">
        <v>0</v>
      </c>
      <c r="AZ19" s="39">
        <v>12</v>
      </c>
      <c r="BA19" s="39"/>
      <c r="BB19" s="39"/>
      <c r="BC19" s="39">
        <f t="shared" si="0"/>
        <v>2916</v>
      </c>
    </row>
    <row r="20" spans="1:55" ht="24" customHeight="1" x14ac:dyDescent="0.2">
      <c r="A20" s="42" t="s">
        <v>138</v>
      </c>
      <c r="B20" s="39">
        <v>0</v>
      </c>
      <c r="C20" s="39">
        <v>0</v>
      </c>
      <c r="D20" s="39">
        <v>0</v>
      </c>
      <c r="E20" s="39">
        <v>0</v>
      </c>
      <c r="F20" s="39">
        <v>186</v>
      </c>
      <c r="G20" s="39">
        <v>0</v>
      </c>
      <c r="H20" s="39">
        <v>174</v>
      </c>
      <c r="I20" s="39">
        <v>210</v>
      </c>
      <c r="J20" s="39">
        <v>150</v>
      </c>
      <c r="K20" s="39">
        <v>224</v>
      </c>
      <c r="L20" s="39">
        <v>50</v>
      </c>
      <c r="M20" s="39">
        <v>0</v>
      </c>
      <c r="N20" s="39">
        <v>296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981</v>
      </c>
      <c r="V20" s="39">
        <v>0</v>
      </c>
      <c r="W20" s="39">
        <v>45</v>
      </c>
      <c r="X20" s="39">
        <v>0</v>
      </c>
      <c r="Y20" s="39">
        <v>164</v>
      </c>
      <c r="Z20" s="39">
        <v>0</v>
      </c>
      <c r="AA20" s="39">
        <v>48</v>
      </c>
      <c r="AB20" s="39">
        <v>0</v>
      </c>
      <c r="AC20" s="39">
        <v>0</v>
      </c>
      <c r="AD20" s="39">
        <v>64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132</v>
      </c>
      <c r="AK20" s="39">
        <v>588</v>
      </c>
      <c r="AL20" s="39">
        <v>940</v>
      </c>
      <c r="AM20" s="39">
        <v>71</v>
      </c>
      <c r="AN20" s="39">
        <v>0</v>
      </c>
      <c r="AO20" s="39">
        <v>99</v>
      </c>
      <c r="AP20" s="39">
        <v>420</v>
      </c>
      <c r="AQ20" s="39">
        <v>0</v>
      </c>
      <c r="AR20" s="39">
        <v>0</v>
      </c>
      <c r="AS20" s="39">
        <v>0</v>
      </c>
      <c r="AT20" s="39">
        <v>0</v>
      </c>
      <c r="AU20" s="39">
        <v>0</v>
      </c>
      <c r="AV20" s="39">
        <v>0</v>
      </c>
      <c r="AW20" s="39">
        <v>0</v>
      </c>
      <c r="AX20" s="39">
        <v>0</v>
      </c>
      <c r="AY20" s="39">
        <v>48</v>
      </c>
      <c r="AZ20" s="39">
        <v>0</v>
      </c>
      <c r="BA20" s="39">
        <v>0</v>
      </c>
      <c r="BB20" s="39">
        <v>0</v>
      </c>
      <c r="BC20" s="39">
        <f t="shared" si="0"/>
        <v>4890</v>
      </c>
    </row>
    <row r="21" spans="1:55" ht="24" customHeight="1" x14ac:dyDescent="0.2">
      <c r="A21" s="42" t="s">
        <v>139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1228</v>
      </c>
      <c r="AF21" s="39">
        <v>0</v>
      </c>
      <c r="AG21" s="39">
        <v>0</v>
      </c>
      <c r="AH21" s="39">
        <v>0</v>
      </c>
      <c r="AI21" s="39">
        <v>0</v>
      </c>
      <c r="AJ21" s="39">
        <v>0</v>
      </c>
      <c r="AK21" s="39">
        <v>0</v>
      </c>
      <c r="AL21" s="39">
        <v>0</v>
      </c>
      <c r="AM21" s="39">
        <v>0</v>
      </c>
      <c r="AN21" s="39">
        <v>0</v>
      </c>
      <c r="AO21" s="39">
        <v>0</v>
      </c>
      <c r="AP21" s="39">
        <v>0</v>
      </c>
      <c r="AQ21" s="39">
        <v>0</v>
      </c>
      <c r="AR21" s="39">
        <v>0</v>
      </c>
      <c r="AS21" s="39">
        <v>0</v>
      </c>
      <c r="AT21" s="39">
        <v>0</v>
      </c>
      <c r="AU21" s="39">
        <v>0</v>
      </c>
      <c r="AV21" s="39">
        <v>0</v>
      </c>
      <c r="AW21" s="39">
        <v>0</v>
      </c>
      <c r="AX21" s="39">
        <v>0</v>
      </c>
      <c r="AY21" s="39">
        <v>0</v>
      </c>
      <c r="AZ21" s="39">
        <v>0</v>
      </c>
      <c r="BA21" s="39">
        <v>0</v>
      </c>
      <c r="BB21" s="39">
        <v>0</v>
      </c>
      <c r="BC21" s="39">
        <f t="shared" si="0"/>
        <v>1228</v>
      </c>
    </row>
    <row r="22" spans="1:55" ht="24" customHeight="1" x14ac:dyDescent="0.2">
      <c r="A22" s="42" t="s">
        <v>140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39">
        <v>0</v>
      </c>
      <c r="AD22" s="39">
        <v>0</v>
      </c>
      <c r="AE22" s="39">
        <v>0</v>
      </c>
      <c r="AF22" s="39">
        <v>301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39">
        <v>0</v>
      </c>
      <c r="AM22" s="39">
        <v>0</v>
      </c>
      <c r="AN22" s="39">
        <v>0</v>
      </c>
      <c r="AO22" s="39">
        <v>0</v>
      </c>
      <c r="AP22" s="39">
        <v>0</v>
      </c>
      <c r="AQ22" s="39">
        <v>0</v>
      </c>
      <c r="AR22" s="39">
        <v>0</v>
      </c>
      <c r="AS22" s="39">
        <v>0</v>
      </c>
      <c r="AT22" s="39">
        <v>0</v>
      </c>
      <c r="AU22" s="39">
        <v>0</v>
      </c>
      <c r="AV22" s="39">
        <v>0</v>
      </c>
      <c r="AW22" s="39">
        <v>0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f t="shared" si="0"/>
        <v>301</v>
      </c>
    </row>
    <row r="23" spans="1:55" ht="24" customHeight="1" x14ac:dyDescent="0.2">
      <c r="A23" s="42" t="s">
        <v>142</v>
      </c>
      <c r="B23" s="39">
        <v>53</v>
      </c>
      <c r="C23" s="39">
        <v>8</v>
      </c>
      <c r="D23" s="39">
        <v>8</v>
      </c>
      <c r="E23" s="39">
        <v>10</v>
      </c>
      <c r="F23" s="39">
        <v>12</v>
      </c>
      <c r="G23" s="39">
        <v>1</v>
      </c>
      <c r="H23" s="39">
        <v>66</v>
      </c>
      <c r="I23" s="39">
        <v>0</v>
      </c>
      <c r="J23" s="39">
        <v>0</v>
      </c>
      <c r="K23" s="39">
        <v>49</v>
      </c>
      <c r="L23" s="39">
        <v>0</v>
      </c>
      <c r="M23" s="39">
        <v>57</v>
      </c>
      <c r="N23" s="39">
        <v>124</v>
      </c>
      <c r="O23" s="39">
        <v>32</v>
      </c>
      <c r="P23" s="39">
        <v>0</v>
      </c>
      <c r="Q23" s="39">
        <v>4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161</v>
      </c>
      <c r="X23" s="39">
        <v>60</v>
      </c>
      <c r="Y23" s="39">
        <v>0</v>
      </c>
      <c r="Z23" s="39">
        <v>0</v>
      </c>
      <c r="AA23" s="39">
        <v>0</v>
      </c>
      <c r="AB23" s="39">
        <v>0</v>
      </c>
      <c r="AC23" s="39">
        <v>0</v>
      </c>
      <c r="AD23" s="39">
        <v>0</v>
      </c>
      <c r="AE23" s="39">
        <v>0</v>
      </c>
      <c r="AF23" s="39">
        <v>0</v>
      </c>
      <c r="AG23" s="39">
        <v>498</v>
      </c>
      <c r="AH23" s="39">
        <v>0</v>
      </c>
      <c r="AI23" s="39">
        <v>1342</v>
      </c>
      <c r="AJ23" s="39">
        <v>0</v>
      </c>
      <c r="AK23" s="39">
        <v>0</v>
      </c>
      <c r="AL23" s="39">
        <v>0</v>
      </c>
      <c r="AM23" s="39">
        <v>0</v>
      </c>
      <c r="AN23" s="39">
        <v>0</v>
      </c>
      <c r="AO23" s="39">
        <v>0</v>
      </c>
      <c r="AP23" s="39">
        <v>0</v>
      </c>
      <c r="AQ23" s="39">
        <v>0</v>
      </c>
      <c r="AR23" s="39">
        <v>0</v>
      </c>
      <c r="AS23" s="39">
        <v>0</v>
      </c>
      <c r="AT23" s="39">
        <v>0</v>
      </c>
      <c r="AU23" s="39">
        <v>0</v>
      </c>
      <c r="AV23" s="39">
        <v>0</v>
      </c>
      <c r="AW23" s="39">
        <v>0</v>
      </c>
      <c r="AX23" s="39">
        <v>0</v>
      </c>
      <c r="AY23" s="39">
        <v>0</v>
      </c>
      <c r="AZ23" s="39">
        <v>0</v>
      </c>
      <c r="BA23" s="39">
        <v>0</v>
      </c>
      <c r="BB23" s="39">
        <v>0</v>
      </c>
      <c r="BC23" s="39">
        <f t="shared" si="0"/>
        <v>2485</v>
      </c>
    </row>
    <row r="24" spans="1:55" x14ac:dyDescent="0.2">
      <c r="A24" s="43" t="s">
        <v>145</v>
      </c>
      <c r="B24" s="39">
        <f t="shared" ref="B24:AG24" si="1">SUM(B6:B23)</f>
        <v>467</v>
      </c>
      <c r="C24" s="39">
        <f t="shared" si="1"/>
        <v>760</v>
      </c>
      <c r="D24" s="39">
        <f t="shared" si="1"/>
        <v>651</v>
      </c>
      <c r="E24" s="39">
        <f t="shared" si="1"/>
        <v>742</v>
      </c>
      <c r="F24" s="39">
        <f t="shared" si="1"/>
        <v>975</v>
      </c>
      <c r="G24" s="39">
        <f t="shared" si="1"/>
        <v>395</v>
      </c>
      <c r="H24" s="39">
        <f t="shared" si="1"/>
        <v>1175</v>
      </c>
      <c r="I24" s="39">
        <f t="shared" si="1"/>
        <v>771</v>
      </c>
      <c r="J24" s="39">
        <f t="shared" si="1"/>
        <v>1461</v>
      </c>
      <c r="K24" s="39">
        <f t="shared" si="1"/>
        <v>1498</v>
      </c>
      <c r="L24" s="39">
        <f t="shared" si="1"/>
        <v>806</v>
      </c>
      <c r="M24" s="39">
        <f t="shared" si="1"/>
        <v>904</v>
      </c>
      <c r="N24" s="39">
        <f t="shared" si="1"/>
        <v>990</v>
      </c>
      <c r="O24" s="39">
        <f t="shared" si="1"/>
        <v>582</v>
      </c>
      <c r="P24" s="39">
        <f t="shared" si="1"/>
        <v>559</v>
      </c>
      <c r="Q24" s="39">
        <f t="shared" si="1"/>
        <v>507</v>
      </c>
      <c r="R24" s="39">
        <f t="shared" si="1"/>
        <v>625</v>
      </c>
      <c r="S24" s="39">
        <f t="shared" si="1"/>
        <v>895</v>
      </c>
      <c r="T24" s="39">
        <f t="shared" si="1"/>
        <v>292</v>
      </c>
      <c r="U24" s="39">
        <f t="shared" si="1"/>
        <v>981</v>
      </c>
      <c r="V24" s="39">
        <f t="shared" si="1"/>
        <v>779</v>
      </c>
      <c r="W24" s="39">
        <f t="shared" si="1"/>
        <v>1072</v>
      </c>
      <c r="X24" s="39">
        <f t="shared" si="1"/>
        <v>609</v>
      </c>
      <c r="Y24" s="39">
        <f t="shared" si="1"/>
        <v>946</v>
      </c>
      <c r="Z24" s="39">
        <f t="shared" si="1"/>
        <v>1481</v>
      </c>
      <c r="AA24" s="39">
        <f t="shared" si="1"/>
        <v>647</v>
      </c>
      <c r="AB24" s="39">
        <f t="shared" si="1"/>
        <v>1336</v>
      </c>
      <c r="AC24" s="39">
        <f t="shared" si="1"/>
        <v>5108</v>
      </c>
      <c r="AD24" s="39">
        <f t="shared" si="1"/>
        <v>1459</v>
      </c>
      <c r="AE24" s="39">
        <f t="shared" si="1"/>
        <v>1228</v>
      </c>
      <c r="AF24" s="39">
        <f t="shared" si="1"/>
        <v>301</v>
      </c>
      <c r="AG24" s="39">
        <f t="shared" si="1"/>
        <v>599</v>
      </c>
      <c r="AH24" s="39">
        <f t="shared" ref="AH24:BC24" si="2">SUM(AH6:AH23)</f>
        <v>50</v>
      </c>
      <c r="AI24" s="39">
        <f t="shared" si="2"/>
        <v>2782</v>
      </c>
      <c r="AJ24" s="39">
        <f t="shared" si="2"/>
        <v>3097</v>
      </c>
      <c r="AK24" s="39">
        <f t="shared" si="2"/>
        <v>3472</v>
      </c>
      <c r="AL24" s="39">
        <f t="shared" si="2"/>
        <v>3328</v>
      </c>
      <c r="AM24" s="39">
        <f t="shared" si="2"/>
        <v>252</v>
      </c>
      <c r="AN24" s="39">
        <f t="shared" si="2"/>
        <v>1270</v>
      </c>
      <c r="AO24" s="39">
        <f t="shared" si="2"/>
        <v>1013</v>
      </c>
      <c r="AP24" s="39">
        <f t="shared" si="2"/>
        <v>773</v>
      </c>
      <c r="AQ24" s="39">
        <f t="shared" si="2"/>
        <v>30</v>
      </c>
      <c r="AR24" s="39">
        <f t="shared" si="2"/>
        <v>300</v>
      </c>
      <c r="AS24" s="39">
        <f t="shared" si="2"/>
        <v>130</v>
      </c>
      <c r="AT24" s="39">
        <f t="shared" si="2"/>
        <v>372</v>
      </c>
      <c r="AU24" s="39">
        <f t="shared" si="2"/>
        <v>1135</v>
      </c>
      <c r="AV24" s="39">
        <f t="shared" si="2"/>
        <v>40</v>
      </c>
      <c r="AW24" s="39">
        <f t="shared" si="2"/>
        <v>62</v>
      </c>
      <c r="AX24" s="39">
        <f t="shared" si="2"/>
        <v>12</v>
      </c>
      <c r="AY24" s="39">
        <f t="shared" si="2"/>
        <v>96</v>
      </c>
      <c r="AZ24" s="39">
        <f t="shared" si="2"/>
        <v>12</v>
      </c>
      <c r="BA24" s="39">
        <f t="shared" si="2"/>
        <v>24</v>
      </c>
      <c r="BB24" s="39">
        <f t="shared" si="2"/>
        <v>24</v>
      </c>
      <c r="BC24" s="39">
        <f t="shared" si="2"/>
        <v>49875</v>
      </c>
    </row>
  </sheetData>
  <pageMargins left="0.70866141732283472" right="0.70866141732283472" top="0.74803149606299213" bottom="0.74803149606299213" header="0.31496062992125984" footer="0.31496062992125984"/>
  <pageSetup paperSize="9" scale="81" fitToWidth="5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88"/>
  <sheetViews>
    <sheetView topLeftCell="B1" workbookViewId="0">
      <pane xSplit="1" ySplit="6" topLeftCell="AZ67" activePane="bottomRight" state="frozen"/>
      <selection activeCell="B1" sqref="B1"/>
      <selection pane="topRight" activeCell="C1" sqref="C1"/>
      <selection pane="bottomLeft" activeCell="B7" sqref="B7"/>
      <selection pane="bottomRight" activeCell="B73" sqref="B73"/>
    </sheetView>
  </sheetViews>
  <sheetFormatPr defaultRowHeight="15" x14ac:dyDescent="0.2"/>
  <cols>
    <col min="1" max="1" width="6" style="6" customWidth="1"/>
    <col min="2" max="2" width="50.85546875" style="6" customWidth="1"/>
    <col min="3" max="3" width="12" style="15" customWidth="1"/>
    <col min="4" max="7" width="12" style="16" customWidth="1"/>
    <col min="8" max="8" width="12" style="15" customWidth="1"/>
    <col min="9" max="12" width="12" style="16" customWidth="1"/>
    <col min="13" max="13" width="12" style="15" customWidth="1"/>
    <col min="14" max="17" width="12" style="16" customWidth="1"/>
    <col min="18" max="18" width="12" style="15" customWidth="1"/>
    <col min="19" max="22" width="12" style="16" customWidth="1"/>
    <col min="23" max="23" width="12" style="15" customWidth="1"/>
    <col min="24" max="27" width="12" style="16" customWidth="1"/>
    <col min="28" max="28" width="12" style="15" customWidth="1"/>
    <col min="29" max="32" width="12" style="16" customWidth="1"/>
    <col min="33" max="33" width="12" style="15" customWidth="1"/>
    <col min="34" max="37" width="12" style="16" customWidth="1"/>
    <col min="38" max="38" width="12" style="15" customWidth="1"/>
    <col min="39" max="42" width="12" style="16" customWidth="1"/>
    <col min="43" max="43" width="12" style="15" customWidth="1"/>
    <col min="44" max="47" width="12" style="16" customWidth="1"/>
    <col min="48" max="48" width="12" style="15" customWidth="1"/>
    <col min="49" max="52" width="12" style="16" customWidth="1"/>
    <col min="53" max="53" width="12" style="15" customWidth="1"/>
    <col min="54" max="57" width="12" style="16" customWidth="1"/>
    <col min="58" max="58" width="12" style="15" customWidth="1"/>
    <col min="59" max="62" width="12" style="16" customWidth="1"/>
    <col min="63" max="63" width="12" style="15" customWidth="1"/>
    <col min="64" max="67" width="12" style="16" customWidth="1"/>
    <col min="68" max="16384" width="9.140625" style="1"/>
  </cols>
  <sheetData>
    <row r="1" spans="1:67" ht="15.75" customHeight="1" x14ac:dyDescent="0.2">
      <c r="G1" s="17"/>
      <c r="L1" s="17"/>
      <c r="Q1" s="17"/>
      <c r="V1" s="17"/>
      <c r="AA1" s="17"/>
      <c r="AF1" s="17"/>
      <c r="AK1" s="17"/>
      <c r="AP1" s="17"/>
      <c r="AU1" s="17"/>
      <c r="AZ1" s="17"/>
      <c r="BE1" s="17"/>
      <c r="BJ1" s="17"/>
      <c r="BO1" s="17" t="s">
        <v>154</v>
      </c>
    </row>
    <row r="2" spans="1:67" ht="15.75" x14ac:dyDescent="0.25">
      <c r="A2" s="74" t="s">
        <v>187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</row>
    <row r="3" spans="1:67" x14ac:dyDescent="0.2">
      <c r="A3" s="68"/>
      <c r="B3" s="68"/>
      <c r="C3" s="68"/>
      <c r="D3" s="68"/>
      <c r="E3" s="68"/>
      <c r="F3" s="68"/>
      <c r="G3" s="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</row>
    <row r="4" spans="1:67" s="2" customFormat="1" ht="56.25" customHeight="1" x14ac:dyDescent="0.25">
      <c r="A4" s="73" t="s">
        <v>0</v>
      </c>
      <c r="B4" s="73" t="s">
        <v>1</v>
      </c>
      <c r="C4" s="83" t="s">
        <v>172</v>
      </c>
      <c r="D4" s="86"/>
      <c r="E4" s="86"/>
      <c r="F4" s="86"/>
      <c r="G4" s="87"/>
      <c r="H4" s="83" t="s">
        <v>174</v>
      </c>
      <c r="I4" s="86"/>
      <c r="J4" s="86"/>
      <c r="K4" s="86"/>
      <c r="L4" s="87"/>
      <c r="M4" s="83" t="s">
        <v>175</v>
      </c>
      <c r="N4" s="86"/>
      <c r="O4" s="86"/>
      <c r="P4" s="86"/>
      <c r="Q4" s="87"/>
      <c r="R4" s="83" t="s">
        <v>176</v>
      </c>
      <c r="S4" s="86"/>
      <c r="T4" s="86"/>
      <c r="U4" s="86"/>
      <c r="V4" s="87"/>
      <c r="W4" s="83" t="s">
        <v>178</v>
      </c>
      <c r="X4" s="86"/>
      <c r="Y4" s="86"/>
      <c r="Z4" s="86"/>
      <c r="AA4" s="87"/>
      <c r="AB4" s="83" t="s">
        <v>179</v>
      </c>
      <c r="AC4" s="86"/>
      <c r="AD4" s="86"/>
      <c r="AE4" s="86"/>
      <c r="AF4" s="87"/>
      <c r="AG4" s="83" t="s">
        <v>180</v>
      </c>
      <c r="AH4" s="86"/>
      <c r="AI4" s="86"/>
      <c r="AJ4" s="86"/>
      <c r="AK4" s="87"/>
      <c r="AL4" s="83" t="s">
        <v>181</v>
      </c>
      <c r="AM4" s="86"/>
      <c r="AN4" s="86"/>
      <c r="AO4" s="86"/>
      <c r="AP4" s="87"/>
      <c r="AQ4" s="83" t="s">
        <v>182</v>
      </c>
      <c r="AR4" s="86"/>
      <c r="AS4" s="86"/>
      <c r="AT4" s="86"/>
      <c r="AU4" s="87"/>
      <c r="AV4" s="83" t="s">
        <v>183</v>
      </c>
      <c r="AW4" s="86"/>
      <c r="AX4" s="86"/>
      <c r="AY4" s="86"/>
      <c r="AZ4" s="87"/>
      <c r="BA4" s="83" t="s">
        <v>184</v>
      </c>
      <c r="BB4" s="86"/>
      <c r="BC4" s="86"/>
      <c r="BD4" s="86"/>
      <c r="BE4" s="87"/>
      <c r="BF4" s="83" t="s">
        <v>185</v>
      </c>
      <c r="BG4" s="86"/>
      <c r="BH4" s="86"/>
      <c r="BI4" s="86"/>
      <c r="BJ4" s="87"/>
      <c r="BK4" s="83" t="s">
        <v>186</v>
      </c>
      <c r="BL4" s="86"/>
      <c r="BM4" s="86"/>
      <c r="BN4" s="86"/>
      <c r="BO4" s="87"/>
    </row>
    <row r="5" spans="1:67" s="2" customFormat="1" ht="15" customHeight="1" x14ac:dyDescent="0.25">
      <c r="A5" s="73"/>
      <c r="B5" s="73"/>
      <c r="C5" s="83" t="s">
        <v>173</v>
      </c>
      <c r="D5" s="85" t="s">
        <v>81</v>
      </c>
      <c r="E5" s="85"/>
      <c r="F5" s="85"/>
      <c r="G5" s="85"/>
      <c r="H5" s="85" t="s">
        <v>173</v>
      </c>
      <c r="I5" s="85" t="s">
        <v>81</v>
      </c>
      <c r="J5" s="85"/>
      <c r="K5" s="85"/>
      <c r="L5" s="85"/>
      <c r="M5" s="85" t="s">
        <v>173</v>
      </c>
      <c r="N5" s="85" t="s">
        <v>81</v>
      </c>
      <c r="O5" s="85"/>
      <c r="P5" s="85"/>
      <c r="Q5" s="85"/>
      <c r="R5" s="85" t="s">
        <v>173</v>
      </c>
      <c r="S5" s="85" t="s">
        <v>81</v>
      </c>
      <c r="T5" s="85"/>
      <c r="U5" s="85"/>
      <c r="V5" s="85"/>
      <c r="W5" s="85" t="s">
        <v>173</v>
      </c>
      <c r="X5" s="85" t="s">
        <v>81</v>
      </c>
      <c r="Y5" s="85"/>
      <c r="Z5" s="85"/>
      <c r="AA5" s="85"/>
      <c r="AB5" s="85" t="s">
        <v>173</v>
      </c>
      <c r="AC5" s="85" t="s">
        <v>81</v>
      </c>
      <c r="AD5" s="85"/>
      <c r="AE5" s="85"/>
      <c r="AF5" s="85"/>
      <c r="AG5" s="85" t="s">
        <v>173</v>
      </c>
      <c r="AH5" s="85" t="s">
        <v>81</v>
      </c>
      <c r="AI5" s="85"/>
      <c r="AJ5" s="85"/>
      <c r="AK5" s="85"/>
      <c r="AL5" s="85" t="s">
        <v>173</v>
      </c>
      <c r="AM5" s="85" t="s">
        <v>81</v>
      </c>
      <c r="AN5" s="85"/>
      <c r="AO5" s="85"/>
      <c r="AP5" s="85"/>
      <c r="AQ5" s="85" t="s">
        <v>173</v>
      </c>
      <c r="AR5" s="85" t="s">
        <v>81</v>
      </c>
      <c r="AS5" s="85"/>
      <c r="AT5" s="85"/>
      <c r="AU5" s="85"/>
      <c r="AV5" s="85" t="s">
        <v>173</v>
      </c>
      <c r="AW5" s="85" t="s">
        <v>81</v>
      </c>
      <c r="AX5" s="85"/>
      <c r="AY5" s="85"/>
      <c r="AZ5" s="85"/>
      <c r="BA5" s="85" t="s">
        <v>173</v>
      </c>
      <c r="BB5" s="85" t="s">
        <v>81</v>
      </c>
      <c r="BC5" s="85"/>
      <c r="BD5" s="85"/>
      <c r="BE5" s="85"/>
      <c r="BF5" s="85" t="s">
        <v>173</v>
      </c>
      <c r="BG5" s="85" t="s">
        <v>81</v>
      </c>
      <c r="BH5" s="85"/>
      <c r="BI5" s="85"/>
      <c r="BJ5" s="85"/>
      <c r="BK5" s="85" t="s">
        <v>173</v>
      </c>
      <c r="BL5" s="85" t="s">
        <v>81</v>
      </c>
      <c r="BM5" s="85"/>
      <c r="BN5" s="85"/>
      <c r="BO5" s="85"/>
    </row>
    <row r="6" spans="1:67" s="7" customFormat="1" ht="81.75" customHeight="1" x14ac:dyDescent="0.2">
      <c r="A6" s="73"/>
      <c r="B6" s="73"/>
      <c r="C6" s="84"/>
      <c r="D6" s="18" t="s">
        <v>82</v>
      </c>
      <c r="E6" s="18" t="s">
        <v>83</v>
      </c>
      <c r="F6" s="18" t="s">
        <v>84</v>
      </c>
      <c r="G6" s="18" t="s">
        <v>85</v>
      </c>
      <c r="H6" s="85"/>
      <c r="I6" s="18" t="s">
        <v>82</v>
      </c>
      <c r="J6" s="18" t="s">
        <v>83</v>
      </c>
      <c r="K6" s="18" t="s">
        <v>84</v>
      </c>
      <c r="L6" s="18" t="s">
        <v>85</v>
      </c>
      <c r="M6" s="85"/>
      <c r="N6" s="18" t="s">
        <v>82</v>
      </c>
      <c r="O6" s="18" t="s">
        <v>83</v>
      </c>
      <c r="P6" s="18" t="s">
        <v>84</v>
      </c>
      <c r="Q6" s="18" t="s">
        <v>85</v>
      </c>
      <c r="R6" s="85"/>
      <c r="S6" s="18" t="s">
        <v>82</v>
      </c>
      <c r="T6" s="18" t="s">
        <v>83</v>
      </c>
      <c r="U6" s="18" t="s">
        <v>84</v>
      </c>
      <c r="V6" s="18" t="s">
        <v>85</v>
      </c>
      <c r="W6" s="85"/>
      <c r="X6" s="18" t="s">
        <v>82</v>
      </c>
      <c r="Y6" s="18" t="s">
        <v>83</v>
      </c>
      <c r="Z6" s="18" t="s">
        <v>84</v>
      </c>
      <c r="AA6" s="18" t="s">
        <v>85</v>
      </c>
      <c r="AB6" s="85"/>
      <c r="AC6" s="18" t="s">
        <v>82</v>
      </c>
      <c r="AD6" s="18" t="s">
        <v>83</v>
      </c>
      <c r="AE6" s="18" t="s">
        <v>84</v>
      </c>
      <c r="AF6" s="18" t="s">
        <v>85</v>
      </c>
      <c r="AG6" s="85"/>
      <c r="AH6" s="18" t="s">
        <v>82</v>
      </c>
      <c r="AI6" s="18" t="s">
        <v>83</v>
      </c>
      <c r="AJ6" s="18" t="s">
        <v>84</v>
      </c>
      <c r="AK6" s="18" t="s">
        <v>85</v>
      </c>
      <c r="AL6" s="85"/>
      <c r="AM6" s="18" t="s">
        <v>82</v>
      </c>
      <c r="AN6" s="18" t="s">
        <v>83</v>
      </c>
      <c r="AO6" s="18" t="s">
        <v>84</v>
      </c>
      <c r="AP6" s="18" t="s">
        <v>85</v>
      </c>
      <c r="AQ6" s="85"/>
      <c r="AR6" s="18" t="s">
        <v>82</v>
      </c>
      <c r="AS6" s="18" t="s">
        <v>83</v>
      </c>
      <c r="AT6" s="18" t="s">
        <v>84</v>
      </c>
      <c r="AU6" s="18" t="s">
        <v>85</v>
      </c>
      <c r="AV6" s="85"/>
      <c r="AW6" s="18" t="s">
        <v>82</v>
      </c>
      <c r="AX6" s="18" t="s">
        <v>83</v>
      </c>
      <c r="AY6" s="18" t="s">
        <v>84</v>
      </c>
      <c r="AZ6" s="18" t="s">
        <v>85</v>
      </c>
      <c r="BA6" s="85"/>
      <c r="BB6" s="18" t="s">
        <v>82</v>
      </c>
      <c r="BC6" s="18" t="s">
        <v>83</v>
      </c>
      <c r="BD6" s="18" t="s">
        <v>84</v>
      </c>
      <c r="BE6" s="18" t="s">
        <v>85</v>
      </c>
      <c r="BF6" s="85"/>
      <c r="BG6" s="18" t="s">
        <v>82</v>
      </c>
      <c r="BH6" s="18" t="s">
        <v>83</v>
      </c>
      <c r="BI6" s="18" t="s">
        <v>84</v>
      </c>
      <c r="BJ6" s="18" t="s">
        <v>85</v>
      </c>
      <c r="BK6" s="85"/>
      <c r="BL6" s="18" t="s">
        <v>82</v>
      </c>
      <c r="BM6" s="18" t="s">
        <v>83</v>
      </c>
      <c r="BN6" s="18" t="s">
        <v>84</v>
      </c>
      <c r="BO6" s="18" t="s">
        <v>85</v>
      </c>
    </row>
    <row r="7" spans="1:67" x14ac:dyDescent="0.2">
      <c r="A7" s="3">
        <v>1</v>
      </c>
      <c r="B7" s="4" t="s">
        <v>2</v>
      </c>
      <c r="C7" s="20">
        <v>167</v>
      </c>
      <c r="D7" s="20">
        <f>ROUND(C7/4,0)</f>
        <v>42</v>
      </c>
      <c r="E7" s="20">
        <f>D7</f>
        <v>42</v>
      </c>
      <c r="F7" s="20">
        <f>D7</f>
        <v>42</v>
      </c>
      <c r="G7" s="20">
        <f>C7-D7-E7-F7</f>
        <v>41</v>
      </c>
      <c r="H7" s="46">
        <v>0</v>
      </c>
      <c r="I7" s="20">
        <f>ROUND(H7/4,0)</f>
        <v>0</v>
      </c>
      <c r="J7" s="20">
        <f>I7</f>
        <v>0</v>
      </c>
      <c r="K7" s="20">
        <f>I7</f>
        <v>0</v>
      </c>
      <c r="L7" s="20">
        <f>H7-I7-J7-K7</f>
        <v>0</v>
      </c>
      <c r="M7" s="46">
        <v>0</v>
      </c>
      <c r="N7" s="20">
        <f>ROUND(M7/4,0)</f>
        <v>0</v>
      </c>
      <c r="O7" s="20">
        <f>N7</f>
        <v>0</v>
      </c>
      <c r="P7" s="20">
        <f>N7</f>
        <v>0</v>
      </c>
      <c r="Q7" s="20">
        <f>M7-N7-O7-P7</f>
        <v>0</v>
      </c>
      <c r="R7" s="47"/>
      <c r="S7" s="20">
        <f>ROUND(R7/4,0)</f>
        <v>0</v>
      </c>
      <c r="T7" s="20">
        <f>S7</f>
        <v>0</v>
      </c>
      <c r="U7" s="20">
        <f>S7</f>
        <v>0</v>
      </c>
      <c r="V7" s="20">
        <f>R7-S7-T7-U7</f>
        <v>0</v>
      </c>
      <c r="W7" s="47">
        <v>230</v>
      </c>
      <c r="X7" s="20">
        <f>ROUND(W7/4,0)</f>
        <v>58</v>
      </c>
      <c r="Y7" s="20">
        <f>X7</f>
        <v>58</v>
      </c>
      <c r="Z7" s="20">
        <f>X7</f>
        <v>58</v>
      </c>
      <c r="AA7" s="20">
        <f>W7-X7-Y7-Z7</f>
        <v>56</v>
      </c>
      <c r="AB7" s="47">
        <v>0</v>
      </c>
      <c r="AC7" s="20">
        <f>ROUND(AB7/4,0)</f>
        <v>0</v>
      </c>
      <c r="AD7" s="20">
        <f>AC7</f>
        <v>0</v>
      </c>
      <c r="AE7" s="20">
        <f>AC7</f>
        <v>0</v>
      </c>
      <c r="AF7" s="20">
        <f>AB7-AC7-AD7-AE7</f>
        <v>0</v>
      </c>
      <c r="AG7" s="47">
        <v>0</v>
      </c>
      <c r="AH7" s="20">
        <f>ROUND(AG7/4,0)</f>
        <v>0</v>
      </c>
      <c r="AI7" s="20">
        <f>AH7</f>
        <v>0</v>
      </c>
      <c r="AJ7" s="20">
        <f>AH7</f>
        <v>0</v>
      </c>
      <c r="AK7" s="20">
        <f>AG7-AH7-AI7-AJ7</f>
        <v>0</v>
      </c>
      <c r="AL7" s="47">
        <v>0</v>
      </c>
      <c r="AM7" s="20">
        <f>ROUND(AL7/4,0)</f>
        <v>0</v>
      </c>
      <c r="AN7" s="20">
        <f>AM7</f>
        <v>0</v>
      </c>
      <c r="AO7" s="20">
        <f>AM7</f>
        <v>0</v>
      </c>
      <c r="AP7" s="20">
        <f>AL7-AM7-AN7-AO7</f>
        <v>0</v>
      </c>
      <c r="AQ7" s="47">
        <v>0</v>
      </c>
      <c r="AR7" s="20">
        <f>ROUND(AQ7/4,0)</f>
        <v>0</v>
      </c>
      <c r="AS7" s="20">
        <f>AR7</f>
        <v>0</v>
      </c>
      <c r="AT7" s="20">
        <f>AR7</f>
        <v>0</v>
      </c>
      <c r="AU7" s="20">
        <f>AQ7-AR7-AS7-AT7</f>
        <v>0</v>
      </c>
      <c r="AV7" s="47">
        <v>0</v>
      </c>
      <c r="AW7" s="20">
        <f>ROUND(AV7/4,0)</f>
        <v>0</v>
      </c>
      <c r="AX7" s="20">
        <f>AW7</f>
        <v>0</v>
      </c>
      <c r="AY7" s="20">
        <f>AW7</f>
        <v>0</v>
      </c>
      <c r="AZ7" s="20">
        <f>AV7-AW7-AX7-AY7</f>
        <v>0</v>
      </c>
      <c r="BA7" s="47">
        <v>0</v>
      </c>
      <c r="BB7" s="20">
        <f>ROUND(BA7/4,0)</f>
        <v>0</v>
      </c>
      <c r="BC7" s="20">
        <f>BB7</f>
        <v>0</v>
      </c>
      <c r="BD7" s="20">
        <f>BB7</f>
        <v>0</v>
      </c>
      <c r="BE7" s="20">
        <f>BA7-BB7-BC7-BD7</f>
        <v>0</v>
      </c>
      <c r="BF7" s="47">
        <v>0</v>
      </c>
      <c r="BG7" s="20">
        <f>ROUND(BF7/4,0)</f>
        <v>0</v>
      </c>
      <c r="BH7" s="20">
        <f>BG7</f>
        <v>0</v>
      </c>
      <c r="BI7" s="20">
        <f>BG7</f>
        <v>0</v>
      </c>
      <c r="BJ7" s="20">
        <f>BF7-BG7-BH7-BI7</f>
        <v>0</v>
      </c>
      <c r="BK7" s="47">
        <v>0</v>
      </c>
      <c r="BL7" s="20">
        <f>ROUND(BK7/4,0)</f>
        <v>0</v>
      </c>
      <c r="BM7" s="20">
        <f>BL7</f>
        <v>0</v>
      </c>
      <c r="BN7" s="20">
        <f>BL7</f>
        <v>0</v>
      </c>
      <c r="BO7" s="20">
        <f>BK7-BL7-BM7-BN7</f>
        <v>0</v>
      </c>
    </row>
    <row r="8" spans="1:67" x14ac:dyDescent="0.2">
      <c r="A8" s="3">
        <v>2</v>
      </c>
      <c r="B8" s="4" t="s">
        <v>3</v>
      </c>
      <c r="C8" s="20">
        <v>440</v>
      </c>
      <c r="D8" s="20">
        <f t="shared" ref="D8:D71" si="0">ROUND(C8/4,0)</f>
        <v>110</v>
      </c>
      <c r="E8" s="20">
        <f t="shared" ref="E8:E71" si="1">D8</f>
        <v>110</v>
      </c>
      <c r="F8" s="20">
        <f t="shared" ref="F8:F71" si="2">D8</f>
        <v>110</v>
      </c>
      <c r="G8" s="20">
        <f t="shared" ref="G8:G71" si="3">C8-D8-E8-F8</f>
        <v>110</v>
      </c>
      <c r="H8" s="46">
        <v>0</v>
      </c>
      <c r="I8" s="20">
        <f t="shared" ref="I8:I71" si="4">ROUND(H8/4,0)</f>
        <v>0</v>
      </c>
      <c r="J8" s="20">
        <f t="shared" ref="J8:J71" si="5">I8</f>
        <v>0</v>
      </c>
      <c r="K8" s="20">
        <f t="shared" ref="K8:K71" si="6">I8</f>
        <v>0</v>
      </c>
      <c r="L8" s="20">
        <f t="shared" ref="L8:L71" si="7">H8-I8-J8-K8</f>
        <v>0</v>
      </c>
      <c r="M8" s="46">
        <v>0</v>
      </c>
      <c r="N8" s="20">
        <f t="shared" ref="N8:N71" si="8">ROUND(M8/4,0)</f>
        <v>0</v>
      </c>
      <c r="O8" s="20">
        <f t="shared" ref="O8:O71" si="9">N8</f>
        <v>0</v>
      </c>
      <c r="P8" s="20">
        <f t="shared" ref="P8:P71" si="10">N8</f>
        <v>0</v>
      </c>
      <c r="Q8" s="20">
        <f t="shared" ref="Q8:Q71" si="11">M8-N8-O8-P8</f>
        <v>0</v>
      </c>
      <c r="R8" s="47"/>
      <c r="S8" s="20">
        <f t="shared" ref="S8:S71" si="12">ROUND(R8/4,0)</f>
        <v>0</v>
      </c>
      <c r="T8" s="20">
        <f t="shared" ref="T8:T71" si="13">S8</f>
        <v>0</v>
      </c>
      <c r="U8" s="20">
        <f t="shared" ref="U8:U71" si="14">S8</f>
        <v>0</v>
      </c>
      <c r="V8" s="20">
        <f t="shared" ref="V8:V71" si="15">R8-S8-T8-U8</f>
        <v>0</v>
      </c>
      <c r="W8" s="47">
        <v>1009</v>
      </c>
      <c r="X8" s="20">
        <f t="shared" ref="X8:X71" si="16">ROUND(W8/4,0)</f>
        <v>252</v>
      </c>
      <c r="Y8" s="20">
        <f t="shared" ref="Y8:Y71" si="17">X8</f>
        <v>252</v>
      </c>
      <c r="Z8" s="20">
        <f t="shared" ref="Z8:Z71" si="18">X8</f>
        <v>252</v>
      </c>
      <c r="AA8" s="20">
        <f t="shared" ref="AA8:AA71" si="19">W8-X8-Y8-Z8</f>
        <v>253</v>
      </c>
      <c r="AB8" s="47">
        <v>0</v>
      </c>
      <c r="AC8" s="20">
        <f t="shared" ref="AC8:AC71" si="20">ROUND(AB8/4,0)</f>
        <v>0</v>
      </c>
      <c r="AD8" s="20">
        <f t="shared" ref="AD8:AD71" si="21">AC8</f>
        <v>0</v>
      </c>
      <c r="AE8" s="20">
        <f t="shared" ref="AE8:AE71" si="22">AC8</f>
        <v>0</v>
      </c>
      <c r="AF8" s="20">
        <f t="shared" ref="AF8:AF71" si="23">AB8-AC8-AD8-AE8</f>
        <v>0</v>
      </c>
      <c r="AG8" s="47">
        <v>0</v>
      </c>
      <c r="AH8" s="20">
        <f t="shared" ref="AH8:AH71" si="24">ROUND(AG8/4,0)</f>
        <v>0</v>
      </c>
      <c r="AI8" s="20">
        <f t="shared" ref="AI8:AI71" si="25">AH8</f>
        <v>0</v>
      </c>
      <c r="AJ8" s="20">
        <f t="shared" ref="AJ8:AJ71" si="26">AH8</f>
        <v>0</v>
      </c>
      <c r="AK8" s="20">
        <f t="shared" ref="AK8:AK71" si="27">AG8-AH8-AI8-AJ8</f>
        <v>0</v>
      </c>
      <c r="AL8" s="47">
        <v>0</v>
      </c>
      <c r="AM8" s="20">
        <f t="shared" ref="AM8:AM71" si="28">ROUND(AL8/4,0)</f>
        <v>0</v>
      </c>
      <c r="AN8" s="20">
        <f t="shared" ref="AN8:AN71" si="29">AM8</f>
        <v>0</v>
      </c>
      <c r="AO8" s="20">
        <f t="shared" ref="AO8:AO71" si="30">AM8</f>
        <v>0</v>
      </c>
      <c r="AP8" s="20">
        <f t="shared" ref="AP8:AP71" si="31">AL8-AM8-AN8-AO8</f>
        <v>0</v>
      </c>
      <c r="AQ8" s="47">
        <v>0</v>
      </c>
      <c r="AR8" s="20">
        <f t="shared" ref="AR8:AR71" si="32">ROUND(AQ8/4,0)</f>
        <v>0</v>
      </c>
      <c r="AS8" s="20">
        <f t="shared" ref="AS8:AS71" si="33">AR8</f>
        <v>0</v>
      </c>
      <c r="AT8" s="20">
        <f t="shared" ref="AT8:AT71" si="34">AR8</f>
        <v>0</v>
      </c>
      <c r="AU8" s="20">
        <f t="shared" ref="AU8:AU71" si="35">AQ8-AR8-AS8-AT8</f>
        <v>0</v>
      </c>
      <c r="AV8" s="47">
        <v>0</v>
      </c>
      <c r="AW8" s="20">
        <f t="shared" ref="AW8:AW71" si="36">ROUND(AV8/4,0)</f>
        <v>0</v>
      </c>
      <c r="AX8" s="20">
        <f t="shared" ref="AX8:AX71" si="37">AW8</f>
        <v>0</v>
      </c>
      <c r="AY8" s="20">
        <f t="shared" ref="AY8:AY71" si="38">AW8</f>
        <v>0</v>
      </c>
      <c r="AZ8" s="20">
        <f t="shared" ref="AZ8:AZ71" si="39">AV8-AW8-AX8-AY8</f>
        <v>0</v>
      </c>
      <c r="BA8" s="47">
        <v>0</v>
      </c>
      <c r="BB8" s="20">
        <f t="shared" ref="BB8:BB71" si="40">ROUND(BA8/4,0)</f>
        <v>0</v>
      </c>
      <c r="BC8" s="20">
        <f t="shared" ref="BC8:BC71" si="41">BB8</f>
        <v>0</v>
      </c>
      <c r="BD8" s="20">
        <f t="shared" ref="BD8:BD71" si="42">BB8</f>
        <v>0</v>
      </c>
      <c r="BE8" s="20">
        <f t="shared" ref="BE8:BE71" si="43">BA8-BB8-BC8-BD8</f>
        <v>0</v>
      </c>
      <c r="BF8" s="47">
        <v>0</v>
      </c>
      <c r="BG8" s="20">
        <f t="shared" ref="BG8:BG71" si="44">ROUND(BF8/4,0)</f>
        <v>0</v>
      </c>
      <c r="BH8" s="20">
        <f t="shared" ref="BH8:BH71" si="45">BG8</f>
        <v>0</v>
      </c>
      <c r="BI8" s="20">
        <f t="shared" ref="BI8:BI71" si="46">BG8</f>
        <v>0</v>
      </c>
      <c r="BJ8" s="20">
        <f t="shared" ref="BJ8:BJ71" si="47">BF8-BG8-BH8-BI8</f>
        <v>0</v>
      </c>
      <c r="BK8" s="47">
        <v>0</v>
      </c>
      <c r="BL8" s="20">
        <f t="shared" ref="BL8:BL71" si="48">ROUND(BK8/4,0)</f>
        <v>0</v>
      </c>
      <c r="BM8" s="20">
        <f t="shared" ref="BM8:BM71" si="49">BL8</f>
        <v>0</v>
      </c>
      <c r="BN8" s="20">
        <f t="shared" ref="BN8:BN71" si="50">BL8</f>
        <v>0</v>
      </c>
      <c r="BO8" s="20">
        <f t="shared" ref="BO8:BO71" si="51">BK8-BL8-BM8-BN8</f>
        <v>0</v>
      </c>
    </row>
    <row r="9" spans="1:67" x14ac:dyDescent="0.2">
      <c r="A9" s="3">
        <v>3</v>
      </c>
      <c r="B9" s="4" t="s">
        <v>4</v>
      </c>
      <c r="C9" s="20">
        <v>0</v>
      </c>
      <c r="D9" s="20">
        <f t="shared" si="0"/>
        <v>0</v>
      </c>
      <c r="E9" s="20">
        <f t="shared" si="1"/>
        <v>0</v>
      </c>
      <c r="F9" s="20">
        <f t="shared" si="2"/>
        <v>0</v>
      </c>
      <c r="G9" s="20">
        <f t="shared" si="3"/>
        <v>0</v>
      </c>
      <c r="H9" s="46">
        <v>0</v>
      </c>
      <c r="I9" s="20">
        <f t="shared" si="4"/>
        <v>0</v>
      </c>
      <c r="J9" s="20">
        <f t="shared" si="5"/>
        <v>0</v>
      </c>
      <c r="K9" s="20">
        <f t="shared" si="6"/>
        <v>0</v>
      </c>
      <c r="L9" s="20">
        <f t="shared" si="7"/>
        <v>0</v>
      </c>
      <c r="M9" s="46">
        <v>0</v>
      </c>
      <c r="N9" s="20">
        <f t="shared" si="8"/>
        <v>0</v>
      </c>
      <c r="O9" s="20">
        <f t="shared" si="9"/>
        <v>0</v>
      </c>
      <c r="P9" s="20">
        <f t="shared" si="10"/>
        <v>0</v>
      </c>
      <c r="Q9" s="20">
        <f t="shared" si="11"/>
        <v>0</v>
      </c>
      <c r="R9" s="47"/>
      <c r="S9" s="20">
        <f t="shared" si="12"/>
        <v>0</v>
      </c>
      <c r="T9" s="20">
        <f t="shared" si="13"/>
        <v>0</v>
      </c>
      <c r="U9" s="20">
        <f t="shared" si="14"/>
        <v>0</v>
      </c>
      <c r="V9" s="20">
        <f t="shared" si="15"/>
        <v>0</v>
      </c>
      <c r="W9" s="47">
        <v>1436</v>
      </c>
      <c r="X9" s="20">
        <f t="shared" si="16"/>
        <v>359</v>
      </c>
      <c r="Y9" s="20">
        <f t="shared" si="17"/>
        <v>359</v>
      </c>
      <c r="Z9" s="20">
        <f t="shared" si="18"/>
        <v>359</v>
      </c>
      <c r="AA9" s="20">
        <f t="shared" si="19"/>
        <v>359</v>
      </c>
      <c r="AB9" s="47">
        <v>0</v>
      </c>
      <c r="AC9" s="20">
        <f t="shared" si="20"/>
        <v>0</v>
      </c>
      <c r="AD9" s="20">
        <f t="shared" si="21"/>
        <v>0</v>
      </c>
      <c r="AE9" s="20">
        <f t="shared" si="22"/>
        <v>0</v>
      </c>
      <c r="AF9" s="20">
        <f t="shared" si="23"/>
        <v>0</v>
      </c>
      <c r="AG9" s="47">
        <v>0</v>
      </c>
      <c r="AH9" s="20">
        <f t="shared" si="24"/>
        <v>0</v>
      </c>
      <c r="AI9" s="20">
        <f t="shared" si="25"/>
        <v>0</v>
      </c>
      <c r="AJ9" s="20">
        <f t="shared" si="26"/>
        <v>0</v>
      </c>
      <c r="AK9" s="20">
        <f t="shared" si="27"/>
        <v>0</v>
      </c>
      <c r="AL9" s="47">
        <v>0</v>
      </c>
      <c r="AM9" s="20">
        <f t="shared" si="28"/>
        <v>0</v>
      </c>
      <c r="AN9" s="20">
        <f t="shared" si="29"/>
        <v>0</v>
      </c>
      <c r="AO9" s="20">
        <f t="shared" si="30"/>
        <v>0</v>
      </c>
      <c r="AP9" s="20">
        <f t="shared" si="31"/>
        <v>0</v>
      </c>
      <c r="AQ9" s="47">
        <v>0</v>
      </c>
      <c r="AR9" s="20">
        <f t="shared" si="32"/>
        <v>0</v>
      </c>
      <c r="AS9" s="20">
        <f t="shared" si="33"/>
        <v>0</v>
      </c>
      <c r="AT9" s="20">
        <f t="shared" si="34"/>
        <v>0</v>
      </c>
      <c r="AU9" s="20">
        <f t="shared" si="35"/>
        <v>0</v>
      </c>
      <c r="AV9" s="47">
        <v>0</v>
      </c>
      <c r="AW9" s="20">
        <f t="shared" si="36"/>
        <v>0</v>
      </c>
      <c r="AX9" s="20">
        <f t="shared" si="37"/>
        <v>0</v>
      </c>
      <c r="AY9" s="20">
        <f t="shared" si="38"/>
        <v>0</v>
      </c>
      <c r="AZ9" s="20">
        <f t="shared" si="39"/>
        <v>0</v>
      </c>
      <c r="BA9" s="47">
        <v>0</v>
      </c>
      <c r="BB9" s="20">
        <f t="shared" si="40"/>
        <v>0</v>
      </c>
      <c r="BC9" s="20">
        <f t="shared" si="41"/>
        <v>0</v>
      </c>
      <c r="BD9" s="20">
        <f t="shared" si="42"/>
        <v>0</v>
      </c>
      <c r="BE9" s="20">
        <f t="shared" si="43"/>
        <v>0</v>
      </c>
      <c r="BF9" s="47">
        <v>0</v>
      </c>
      <c r="BG9" s="20">
        <f t="shared" si="44"/>
        <v>0</v>
      </c>
      <c r="BH9" s="20">
        <f t="shared" si="45"/>
        <v>0</v>
      </c>
      <c r="BI9" s="20">
        <f t="shared" si="46"/>
        <v>0</v>
      </c>
      <c r="BJ9" s="20">
        <f t="shared" si="47"/>
        <v>0</v>
      </c>
      <c r="BK9" s="47">
        <v>0</v>
      </c>
      <c r="BL9" s="20">
        <f t="shared" si="48"/>
        <v>0</v>
      </c>
      <c r="BM9" s="20">
        <f t="shared" si="49"/>
        <v>0</v>
      </c>
      <c r="BN9" s="20">
        <f t="shared" si="50"/>
        <v>0</v>
      </c>
      <c r="BO9" s="20">
        <f t="shared" si="51"/>
        <v>0</v>
      </c>
    </row>
    <row r="10" spans="1:67" x14ac:dyDescent="0.2">
      <c r="A10" s="3">
        <v>4</v>
      </c>
      <c r="B10" s="4" t="s">
        <v>5</v>
      </c>
      <c r="C10" s="20">
        <v>69</v>
      </c>
      <c r="D10" s="20">
        <f t="shared" si="0"/>
        <v>17</v>
      </c>
      <c r="E10" s="20">
        <f t="shared" si="1"/>
        <v>17</v>
      </c>
      <c r="F10" s="20">
        <f t="shared" si="2"/>
        <v>17</v>
      </c>
      <c r="G10" s="20">
        <f t="shared" si="3"/>
        <v>18</v>
      </c>
      <c r="H10" s="46">
        <v>0</v>
      </c>
      <c r="I10" s="20">
        <f t="shared" si="4"/>
        <v>0</v>
      </c>
      <c r="J10" s="20">
        <f t="shared" si="5"/>
        <v>0</v>
      </c>
      <c r="K10" s="20">
        <f t="shared" si="6"/>
        <v>0</v>
      </c>
      <c r="L10" s="20">
        <f t="shared" si="7"/>
        <v>0</v>
      </c>
      <c r="M10" s="46">
        <v>0</v>
      </c>
      <c r="N10" s="20">
        <f t="shared" si="8"/>
        <v>0</v>
      </c>
      <c r="O10" s="20">
        <f t="shared" si="9"/>
        <v>0</v>
      </c>
      <c r="P10" s="20">
        <f t="shared" si="10"/>
        <v>0</v>
      </c>
      <c r="Q10" s="20">
        <f t="shared" si="11"/>
        <v>0</v>
      </c>
      <c r="R10" s="47"/>
      <c r="S10" s="20">
        <f t="shared" si="12"/>
        <v>0</v>
      </c>
      <c r="T10" s="20">
        <f t="shared" si="13"/>
        <v>0</v>
      </c>
      <c r="U10" s="20">
        <f t="shared" si="14"/>
        <v>0</v>
      </c>
      <c r="V10" s="20">
        <f t="shared" si="15"/>
        <v>0</v>
      </c>
      <c r="W10" s="47">
        <v>773</v>
      </c>
      <c r="X10" s="20">
        <f t="shared" si="16"/>
        <v>193</v>
      </c>
      <c r="Y10" s="20">
        <f t="shared" si="17"/>
        <v>193</v>
      </c>
      <c r="Z10" s="20">
        <f t="shared" si="18"/>
        <v>193</v>
      </c>
      <c r="AA10" s="20">
        <f t="shared" si="19"/>
        <v>194</v>
      </c>
      <c r="AB10" s="47">
        <v>0</v>
      </c>
      <c r="AC10" s="20">
        <f t="shared" si="20"/>
        <v>0</v>
      </c>
      <c r="AD10" s="20">
        <f t="shared" si="21"/>
        <v>0</v>
      </c>
      <c r="AE10" s="20">
        <f t="shared" si="22"/>
        <v>0</v>
      </c>
      <c r="AF10" s="20">
        <f t="shared" si="23"/>
        <v>0</v>
      </c>
      <c r="AG10" s="47">
        <v>0</v>
      </c>
      <c r="AH10" s="20">
        <f t="shared" si="24"/>
        <v>0</v>
      </c>
      <c r="AI10" s="20">
        <f t="shared" si="25"/>
        <v>0</v>
      </c>
      <c r="AJ10" s="20">
        <f t="shared" si="26"/>
        <v>0</v>
      </c>
      <c r="AK10" s="20">
        <f t="shared" si="27"/>
        <v>0</v>
      </c>
      <c r="AL10" s="47">
        <v>0</v>
      </c>
      <c r="AM10" s="20">
        <f t="shared" si="28"/>
        <v>0</v>
      </c>
      <c r="AN10" s="20">
        <f t="shared" si="29"/>
        <v>0</v>
      </c>
      <c r="AO10" s="20">
        <f t="shared" si="30"/>
        <v>0</v>
      </c>
      <c r="AP10" s="20">
        <f t="shared" si="31"/>
        <v>0</v>
      </c>
      <c r="AQ10" s="47">
        <v>0</v>
      </c>
      <c r="AR10" s="20">
        <f t="shared" si="32"/>
        <v>0</v>
      </c>
      <c r="AS10" s="20">
        <f t="shared" si="33"/>
        <v>0</v>
      </c>
      <c r="AT10" s="20">
        <f t="shared" si="34"/>
        <v>0</v>
      </c>
      <c r="AU10" s="20">
        <f t="shared" si="35"/>
        <v>0</v>
      </c>
      <c r="AV10" s="47">
        <v>0</v>
      </c>
      <c r="AW10" s="20">
        <f t="shared" si="36"/>
        <v>0</v>
      </c>
      <c r="AX10" s="20">
        <f t="shared" si="37"/>
        <v>0</v>
      </c>
      <c r="AY10" s="20">
        <f t="shared" si="38"/>
        <v>0</v>
      </c>
      <c r="AZ10" s="20">
        <f t="shared" si="39"/>
        <v>0</v>
      </c>
      <c r="BA10" s="47">
        <v>0</v>
      </c>
      <c r="BB10" s="20">
        <f t="shared" si="40"/>
        <v>0</v>
      </c>
      <c r="BC10" s="20">
        <f t="shared" si="41"/>
        <v>0</v>
      </c>
      <c r="BD10" s="20">
        <f t="shared" si="42"/>
        <v>0</v>
      </c>
      <c r="BE10" s="20">
        <f t="shared" si="43"/>
        <v>0</v>
      </c>
      <c r="BF10" s="47">
        <v>0</v>
      </c>
      <c r="BG10" s="20">
        <f t="shared" si="44"/>
        <v>0</v>
      </c>
      <c r="BH10" s="20">
        <f t="shared" si="45"/>
        <v>0</v>
      </c>
      <c r="BI10" s="20">
        <f t="shared" si="46"/>
        <v>0</v>
      </c>
      <c r="BJ10" s="20">
        <f t="shared" si="47"/>
        <v>0</v>
      </c>
      <c r="BK10" s="47">
        <v>0</v>
      </c>
      <c r="BL10" s="20">
        <f t="shared" si="48"/>
        <v>0</v>
      </c>
      <c r="BM10" s="20">
        <f t="shared" si="49"/>
        <v>0</v>
      </c>
      <c r="BN10" s="20">
        <f t="shared" si="50"/>
        <v>0</v>
      </c>
      <c r="BO10" s="20">
        <f t="shared" si="51"/>
        <v>0</v>
      </c>
    </row>
    <row r="11" spans="1:67" x14ac:dyDescent="0.2">
      <c r="A11" s="3">
        <v>5</v>
      </c>
      <c r="B11" s="4" t="s">
        <v>6</v>
      </c>
      <c r="C11" s="20">
        <v>1157</v>
      </c>
      <c r="D11" s="20">
        <f t="shared" si="0"/>
        <v>289</v>
      </c>
      <c r="E11" s="20">
        <f t="shared" si="1"/>
        <v>289</v>
      </c>
      <c r="F11" s="20">
        <f t="shared" si="2"/>
        <v>289</v>
      </c>
      <c r="G11" s="20">
        <f t="shared" si="3"/>
        <v>290</v>
      </c>
      <c r="H11" s="46">
        <v>0</v>
      </c>
      <c r="I11" s="20">
        <f t="shared" si="4"/>
        <v>0</v>
      </c>
      <c r="J11" s="20">
        <f t="shared" si="5"/>
        <v>0</v>
      </c>
      <c r="K11" s="20">
        <f t="shared" si="6"/>
        <v>0</v>
      </c>
      <c r="L11" s="20">
        <f t="shared" si="7"/>
        <v>0</v>
      </c>
      <c r="M11" s="46">
        <v>0</v>
      </c>
      <c r="N11" s="20">
        <f t="shared" si="8"/>
        <v>0</v>
      </c>
      <c r="O11" s="20">
        <f t="shared" si="9"/>
        <v>0</v>
      </c>
      <c r="P11" s="20">
        <f t="shared" si="10"/>
        <v>0</v>
      </c>
      <c r="Q11" s="20">
        <f t="shared" si="11"/>
        <v>0</v>
      </c>
      <c r="R11" s="47"/>
      <c r="S11" s="20">
        <f t="shared" si="12"/>
        <v>0</v>
      </c>
      <c r="T11" s="20">
        <f t="shared" si="13"/>
        <v>0</v>
      </c>
      <c r="U11" s="20">
        <f t="shared" si="14"/>
        <v>0</v>
      </c>
      <c r="V11" s="20">
        <f t="shared" si="15"/>
        <v>0</v>
      </c>
      <c r="W11" s="47">
        <v>2209</v>
      </c>
      <c r="X11" s="20">
        <f t="shared" si="16"/>
        <v>552</v>
      </c>
      <c r="Y11" s="20">
        <f t="shared" si="17"/>
        <v>552</v>
      </c>
      <c r="Z11" s="20">
        <f t="shared" si="18"/>
        <v>552</v>
      </c>
      <c r="AA11" s="20">
        <f t="shared" si="19"/>
        <v>553</v>
      </c>
      <c r="AB11" s="47">
        <v>0</v>
      </c>
      <c r="AC11" s="20">
        <f t="shared" si="20"/>
        <v>0</v>
      </c>
      <c r="AD11" s="20">
        <f t="shared" si="21"/>
        <v>0</v>
      </c>
      <c r="AE11" s="20">
        <f t="shared" si="22"/>
        <v>0</v>
      </c>
      <c r="AF11" s="20">
        <f t="shared" si="23"/>
        <v>0</v>
      </c>
      <c r="AG11" s="47">
        <v>0</v>
      </c>
      <c r="AH11" s="20">
        <f t="shared" si="24"/>
        <v>0</v>
      </c>
      <c r="AI11" s="20">
        <f t="shared" si="25"/>
        <v>0</v>
      </c>
      <c r="AJ11" s="20">
        <f t="shared" si="26"/>
        <v>0</v>
      </c>
      <c r="AK11" s="20">
        <f t="shared" si="27"/>
        <v>0</v>
      </c>
      <c r="AL11" s="47">
        <v>0</v>
      </c>
      <c r="AM11" s="20">
        <f t="shared" si="28"/>
        <v>0</v>
      </c>
      <c r="AN11" s="20">
        <f t="shared" si="29"/>
        <v>0</v>
      </c>
      <c r="AO11" s="20">
        <f t="shared" si="30"/>
        <v>0</v>
      </c>
      <c r="AP11" s="20">
        <f t="shared" si="31"/>
        <v>0</v>
      </c>
      <c r="AQ11" s="47">
        <v>0</v>
      </c>
      <c r="AR11" s="20">
        <f t="shared" si="32"/>
        <v>0</v>
      </c>
      <c r="AS11" s="20">
        <f t="shared" si="33"/>
        <v>0</v>
      </c>
      <c r="AT11" s="20">
        <f t="shared" si="34"/>
        <v>0</v>
      </c>
      <c r="AU11" s="20">
        <f t="shared" si="35"/>
        <v>0</v>
      </c>
      <c r="AV11" s="47">
        <v>0</v>
      </c>
      <c r="AW11" s="20">
        <f t="shared" si="36"/>
        <v>0</v>
      </c>
      <c r="AX11" s="20">
        <f t="shared" si="37"/>
        <v>0</v>
      </c>
      <c r="AY11" s="20">
        <f t="shared" si="38"/>
        <v>0</v>
      </c>
      <c r="AZ11" s="20">
        <f t="shared" si="39"/>
        <v>0</v>
      </c>
      <c r="BA11" s="47">
        <v>0</v>
      </c>
      <c r="BB11" s="20">
        <f t="shared" si="40"/>
        <v>0</v>
      </c>
      <c r="BC11" s="20">
        <f t="shared" si="41"/>
        <v>0</v>
      </c>
      <c r="BD11" s="20">
        <f t="shared" si="42"/>
        <v>0</v>
      </c>
      <c r="BE11" s="20">
        <f t="shared" si="43"/>
        <v>0</v>
      </c>
      <c r="BF11" s="47">
        <v>0</v>
      </c>
      <c r="BG11" s="20">
        <f t="shared" si="44"/>
        <v>0</v>
      </c>
      <c r="BH11" s="20">
        <f t="shared" si="45"/>
        <v>0</v>
      </c>
      <c r="BI11" s="20">
        <f t="shared" si="46"/>
        <v>0</v>
      </c>
      <c r="BJ11" s="20">
        <f t="shared" si="47"/>
        <v>0</v>
      </c>
      <c r="BK11" s="47">
        <v>0</v>
      </c>
      <c r="BL11" s="20">
        <f t="shared" si="48"/>
        <v>0</v>
      </c>
      <c r="BM11" s="20">
        <f t="shared" si="49"/>
        <v>0</v>
      </c>
      <c r="BN11" s="20">
        <f t="shared" si="50"/>
        <v>0</v>
      </c>
      <c r="BO11" s="20">
        <f t="shared" si="51"/>
        <v>0</v>
      </c>
    </row>
    <row r="12" spans="1:67" x14ac:dyDescent="0.2">
      <c r="A12" s="3">
        <v>6</v>
      </c>
      <c r="B12" s="4" t="s">
        <v>7</v>
      </c>
      <c r="C12" s="20">
        <v>351</v>
      </c>
      <c r="D12" s="20">
        <f t="shared" si="0"/>
        <v>88</v>
      </c>
      <c r="E12" s="20">
        <f t="shared" si="1"/>
        <v>88</v>
      </c>
      <c r="F12" s="20">
        <f t="shared" si="2"/>
        <v>88</v>
      </c>
      <c r="G12" s="20">
        <f t="shared" si="3"/>
        <v>87</v>
      </c>
      <c r="H12" s="46">
        <v>0</v>
      </c>
      <c r="I12" s="20">
        <f t="shared" si="4"/>
        <v>0</v>
      </c>
      <c r="J12" s="20">
        <f t="shared" si="5"/>
        <v>0</v>
      </c>
      <c r="K12" s="20">
        <f t="shared" si="6"/>
        <v>0</v>
      </c>
      <c r="L12" s="20">
        <f t="shared" si="7"/>
        <v>0</v>
      </c>
      <c r="M12" s="46">
        <v>0</v>
      </c>
      <c r="N12" s="20">
        <f t="shared" si="8"/>
        <v>0</v>
      </c>
      <c r="O12" s="20">
        <f t="shared" si="9"/>
        <v>0</v>
      </c>
      <c r="P12" s="20">
        <f t="shared" si="10"/>
        <v>0</v>
      </c>
      <c r="Q12" s="20">
        <f t="shared" si="11"/>
        <v>0</v>
      </c>
      <c r="R12" s="47"/>
      <c r="S12" s="20">
        <f t="shared" si="12"/>
        <v>0</v>
      </c>
      <c r="T12" s="20">
        <f t="shared" si="13"/>
        <v>0</v>
      </c>
      <c r="U12" s="20">
        <f t="shared" si="14"/>
        <v>0</v>
      </c>
      <c r="V12" s="20">
        <f t="shared" si="15"/>
        <v>0</v>
      </c>
      <c r="W12" s="47">
        <v>242</v>
      </c>
      <c r="X12" s="20">
        <f t="shared" si="16"/>
        <v>61</v>
      </c>
      <c r="Y12" s="20">
        <f t="shared" si="17"/>
        <v>61</v>
      </c>
      <c r="Z12" s="20">
        <f t="shared" si="18"/>
        <v>61</v>
      </c>
      <c r="AA12" s="20">
        <f t="shared" si="19"/>
        <v>59</v>
      </c>
      <c r="AB12" s="47">
        <v>0</v>
      </c>
      <c r="AC12" s="20">
        <f t="shared" si="20"/>
        <v>0</v>
      </c>
      <c r="AD12" s="20">
        <f t="shared" si="21"/>
        <v>0</v>
      </c>
      <c r="AE12" s="20">
        <f t="shared" si="22"/>
        <v>0</v>
      </c>
      <c r="AF12" s="20">
        <f t="shared" si="23"/>
        <v>0</v>
      </c>
      <c r="AG12" s="47">
        <v>0</v>
      </c>
      <c r="AH12" s="20">
        <f t="shared" si="24"/>
        <v>0</v>
      </c>
      <c r="AI12" s="20">
        <f t="shared" si="25"/>
        <v>0</v>
      </c>
      <c r="AJ12" s="20">
        <f t="shared" si="26"/>
        <v>0</v>
      </c>
      <c r="AK12" s="20">
        <f t="shared" si="27"/>
        <v>0</v>
      </c>
      <c r="AL12" s="47">
        <v>0</v>
      </c>
      <c r="AM12" s="20">
        <f t="shared" si="28"/>
        <v>0</v>
      </c>
      <c r="AN12" s="20">
        <f t="shared" si="29"/>
        <v>0</v>
      </c>
      <c r="AO12" s="20">
        <f t="shared" si="30"/>
        <v>0</v>
      </c>
      <c r="AP12" s="20">
        <f t="shared" si="31"/>
        <v>0</v>
      </c>
      <c r="AQ12" s="47">
        <v>0</v>
      </c>
      <c r="AR12" s="20">
        <f t="shared" si="32"/>
        <v>0</v>
      </c>
      <c r="AS12" s="20">
        <f t="shared" si="33"/>
        <v>0</v>
      </c>
      <c r="AT12" s="20">
        <f t="shared" si="34"/>
        <v>0</v>
      </c>
      <c r="AU12" s="20">
        <f t="shared" si="35"/>
        <v>0</v>
      </c>
      <c r="AV12" s="47">
        <v>0</v>
      </c>
      <c r="AW12" s="20">
        <f t="shared" si="36"/>
        <v>0</v>
      </c>
      <c r="AX12" s="20">
        <f t="shared" si="37"/>
        <v>0</v>
      </c>
      <c r="AY12" s="20">
        <f t="shared" si="38"/>
        <v>0</v>
      </c>
      <c r="AZ12" s="20">
        <f t="shared" si="39"/>
        <v>0</v>
      </c>
      <c r="BA12" s="47">
        <v>0</v>
      </c>
      <c r="BB12" s="20">
        <f t="shared" si="40"/>
        <v>0</v>
      </c>
      <c r="BC12" s="20">
        <f t="shared" si="41"/>
        <v>0</v>
      </c>
      <c r="BD12" s="20">
        <f t="shared" si="42"/>
        <v>0</v>
      </c>
      <c r="BE12" s="20">
        <f t="shared" si="43"/>
        <v>0</v>
      </c>
      <c r="BF12" s="47">
        <v>0</v>
      </c>
      <c r="BG12" s="20">
        <f t="shared" si="44"/>
        <v>0</v>
      </c>
      <c r="BH12" s="20">
        <f t="shared" si="45"/>
        <v>0</v>
      </c>
      <c r="BI12" s="20">
        <f t="shared" si="46"/>
        <v>0</v>
      </c>
      <c r="BJ12" s="20">
        <f t="shared" si="47"/>
        <v>0</v>
      </c>
      <c r="BK12" s="47">
        <v>0</v>
      </c>
      <c r="BL12" s="20">
        <f t="shared" si="48"/>
        <v>0</v>
      </c>
      <c r="BM12" s="20">
        <f t="shared" si="49"/>
        <v>0</v>
      </c>
      <c r="BN12" s="20">
        <f t="shared" si="50"/>
        <v>0</v>
      </c>
      <c r="BO12" s="20">
        <f t="shared" si="51"/>
        <v>0</v>
      </c>
    </row>
    <row r="13" spans="1:67" ht="14.25" customHeight="1" x14ac:dyDescent="0.2">
      <c r="A13" s="3">
        <v>7</v>
      </c>
      <c r="B13" s="4" t="s">
        <v>8</v>
      </c>
      <c r="C13" s="20">
        <v>289</v>
      </c>
      <c r="D13" s="20">
        <f t="shared" si="0"/>
        <v>72</v>
      </c>
      <c r="E13" s="20">
        <f t="shared" si="1"/>
        <v>72</v>
      </c>
      <c r="F13" s="20">
        <f t="shared" si="2"/>
        <v>72</v>
      </c>
      <c r="G13" s="20">
        <f t="shared" si="3"/>
        <v>73</v>
      </c>
      <c r="H13" s="46">
        <v>0</v>
      </c>
      <c r="I13" s="20">
        <f t="shared" si="4"/>
        <v>0</v>
      </c>
      <c r="J13" s="20">
        <f t="shared" si="5"/>
        <v>0</v>
      </c>
      <c r="K13" s="20">
        <f t="shared" si="6"/>
        <v>0</v>
      </c>
      <c r="L13" s="20">
        <f t="shared" si="7"/>
        <v>0</v>
      </c>
      <c r="M13" s="46">
        <v>0</v>
      </c>
      <c r="N13" s="20">
        <f t="shared" si="8"/>
        <v>0</v>
      </c>
      <c r="O13" s="20">
        <f t="shared" si="9"/>
        <v>0</v>
      </c>
      <c r="P13" s="20">
        <f t="shared" si="10"/>
        <v>0</v>
      </c>
      <c r="Q13" s="20">
        <f t="shared" si="11"/>
        <v>0</v>
      </c>
      <c r="R13" s="47"/>
      <c r="S13" s="20">
        <f t="shared" si="12"/>
        <v>0</v>
      </c>
      <c r="T13" s="20">
        <f t="shared" si="13"/>
        <v>0</v>
      </c>
      <c r="U13" s="20">
        <f t="shared" si="14"/>
        <v>0</v>
      </c>
      <c r="V13" s="20">
        <f t="shared" si="15"/>
        <v>0</v>
      </c>
      <c r="W13" s="47">
        <v>727</v>
      </c>
      <c r="X13" s="20">
        <f t="shared" si="16"/>
        <v>182</v>
      </c>
      <c r="Y13" s="20">
        <f t="shared" si="17"/>
        <v>182</v>
      </c>
      <c r="Z13" s="20">
        <f t="shared" si="18"/>
        <v>182</v>
      </c>
      <c r="AA13" s="20">
        <f t="shared" si="19"/>
        <v>181</v>
      </c>
      <c r="AB13" s="47">
        <v>0</v>
      </c>
      <c r="AC13" s="20">
        <f t="shared" si="20"/>
        <v>0</v>
      </c>
      <c r="AD13" s="20">
        <f t="shared" si="21"/>
        <v>0</v>
      </c>
      <c r="AE13" s="20">
        <f t="shared" si="22"/>
        <v>0</v>
      </c>
      <c r="AF13" s="20">
        <f t="shared" si="23"/>
        <v>0</v>
      </c>
      <c r="AG13" s="47">
        <v>0</v>
      </c>
      <c r="AH13" s="20">
        <f t="shared" si="24"/>
        <v>0</v>
      </c>
      <c r="AI13" s="20">
        <f t="shared" si="25"/>
        <v>0</v>
      </c>
      <c r="AJ13" s="20">
        <f t="shared" si="26"/>
        <v>0</v>
      </c>
      <c r="AK13" s="20">
        <f t="shared" si="27"/>
        <v>0</v>
      </c>
      <c r="AL13" s="47">
        <v>0</v>
      </c>
      <c r="AM13" s="20">
        <f t="shared" si="28"/>
        <v>0</v>
      </c>
      <c r="AN13" s="20">
        <f t="shared" si="29"/>
        <v>0</v>
      </c>
      <c r="AO13" s="20">
        <f t="shared" si="30"/>
        <v>0</v>
      </c>
      <c r="AP13" s="20">
        <f t="shared" si="31"/>
        <v>0</v>
      </c>
      <c r="AQ13" s="47">
        <v>0</v>
      </c>
      <c r="AR13" s="20">
        <f t="shared" si="32"/>
        <v>0</v>
      </c>
      <c r="AS13" s="20">
        <f t="shared" si="33"/>
        <v>0</v>
      </c>
      <c r="AT13" s="20">
        <f t="shared" si="34"/>
        <v>0</v>
      </c>
      <c r="AU13" s="20">
        <f t="shared" si="35"/>
        <v>0</v>
      </c>
      <c r="AV13" s="47">
        <v>0</v>
      </c>
      <c r="AW13" s="20">
        <f t="shared" si="36"/>
        <v>0</v>
      </c>
      <c r="AX13" s="20">
        <f t="shared" si="37"/>
        <v>0</v>
      </c>
      <c r="AY13" s="20">
        <f t="shared" si="38"/>
        <v>0</v>
      </c>
      <c r="AZ13" s="20">
        <f t="shared" si="39"/>
        <v>0</v>
      </c>
      <c r="BA13" s="47">
        <v>0</v>
      </c>
      <c r="BB13" s="20">
        <f t="shared" si="40"/>
        <v>0</v>
      </c>
      <c r="BC13" s="20">
        <f t="shared" si="41"/>
        <v>0</v>
      </c>
      <c r="BD13" s="20">
        <f t="shared" si="42"/>
        <v>0</v>
      </c>
      <c r="BE13" s="20">
        <f t="shared" si="43"/>
        <v>0</v>
      </c>
      <c r="BF13" s="47">
        <v>0</v>
      </c>
      <c r="BG13" s="20">
        <f t="shared" si="44"/>
        <v>0</v>
      </c>
      <c r="BH13" s="20">
        <f t="shared" si="45"/>
        <v>0</v>
      </c>
      <c r="BI13" s="20">
        <f t="shared" si="46"/>
        <v>0</v>
      </c>
      <c r="BJ13" s="20">
        <f t="shared" si="47"/>
        <v>0</v>
      </c>
      <c r="BK13" s="47">
        <v>0</v>
      </c>
      <c r="BL13" s="20">
        <f t="shared" si="48"/>
        <v>0</v>
      </c>
      <c r="BM13" s="20">
        <f t="shared" si="49"/>
        <v>0</v>
      </c>
      <c r="BN13" s="20">
        <f t="shared" si="50"/>
        <v>0</v>
      </c>
      <c r="BO13" s="20">
        <f t="shared" si="51"/>
        <v>0</v>
      </c>
    </row>
    <row r="14" spans="1:67" hidden="1" x14ac:dyDescent="0.2">
      <c r="A14" s="3">
        <v>8</v>
      </c>
      <c r="B14" s="4" t="s">
        <v>9</v>
      </c>
      <c r="C14" s="20">
        <v>1805</v>
      </c>
      <c r="D14" s="20">
        <f t="shared" si="0"/>
        <v>451</v>
      </c>
      <c r="E14" s="20">
        <f t="shared" si="1"/>
        <v>451</v>
      </c>
      <c r="F14" s="20">
        <f t="shared" si="2"/>
        <v>451</v>
      </c>
      <c r="G14" s="20">
        <f t="shared" si="3"/>
        <v>452</v>
      </c>
      <c r="H14" s="46">
        <v>0</v>
      </c>
      <c r="I14" s="20">
        <f t="shared" si="4"/>
        <v>0</v>
      </c>
      <c r="J14" s="20">
        <f t="shared" si="5"/>
        <v>0</v>
      </c>
      <c r="K14" s="20">
        <f t="shared" si="6"/>
        <v>0</v>
      </c>
      <c r="L14" s="20">
        <f t="shared" si="7"/>
        <v>0</v>
      </c>
      <c r="M14" s="46">
        <v>0</v>
      </c>
      <c r="N14" s="20">
        <f t="shared" si="8"/>
        <v>0</v>
      </c>
      <c r="O14" s="20">
        <f t="shared" si="9"/>
        <v>0</v>
      </c>
      <c r="P14" s="20">
        <f t="shared" si="10"/>
        <v>0</v>
      </c>
      <c r="Q14" s="20">
        <f t="shared" si="11"/>
        <v>0</v>
      </c>
      <c r="R14" s="47"/>
      <c r="S14" s="20">
        <f t="shared" si="12"/>
        <v>0</v>
      </c>
      <c r="T14" s="20">
        <f t="shared" si="13"/>
        <v>0</v>
      </c>
      <c r="U14" s="20">
        <f t="shared" si="14"/>
        <v>0</v>
      </c>
      <c r="V14" s="20">
        <f t="shared" si="15"/>
        <v>0</v>
      </c>
      <c r="W14" s="47">
        <v>1010</v>
      </c>
      <c r="X14" s="20">
        <f t="shared" si="16"/>
        <v>253</v>
      </c>
      <c r="Y14" s="20">
        <f t="shared" si="17"/>
        <v>253</v>
      </c>
      <c r="Z14" s="20">
        <f t="shared" si="18"/>
        <v>253</v>
      </c>
      <c r="AA14" s="20">
        <f t="shared" si="19"/>
        <v>251</v>
      </c>
      <c r="AB14" s="47">
        <v>0</v>
      </c>
      <c r="AC14" s="20">
        <f t="shared" si="20"/>
        <v>0</v>
      </c>
      <c r="AD14" s="20">
        <f t="shared" si="21"/>
        <v>0</v>
      </c>
      <c r="AE14" s="20">
        <f t="shared" si="22"/>
        <v>0</v>
      </c>
      <c r="AF14" s="20">
        <f t="shared" si="23"/>
        <v>0</v>
      </c>
      <c r="AG14" s="47">
        <v>0</v>
      </c>
      <c r="AH14" s="20">
        <f t="shared" si="24"/>
        <v>0</v>
      </c>
      <c r="AI14" s="20">
        <f t="shared" si="25"/>
        <v>0</v>
      </c>
      <c r="AJ14" s="20">
        <f t="shared" si="26"/>
        <v>0</v>
      </c>
      <c r="AK14" s="20">
        <f t="shared" si="27"/>
        <v>0</v>
      </c>
      <c r="AL14" s="47">
        <v>0</v>
      </c>
      <c r="AM14" s="20">
        <f t="shared" si="28"/>
        <v>0</v>
      </c>
      <c r="AN14" s="20">
        <f t="shared" si="29"/>
        <v>0</v>
      </c>
      <c r="AO14" s="20">
        <f t="shared" si="30"/>
        <v>0</v>
      </c>
      <c r="AP14" s="20">
        <f t="shared" si="31"/>
        <v>0</v>
      </c>
      <c r="AQ14" s="47">
        <v>0</v>
      </c>
      <c r="AR14" s="20">
        <f t="shared" si="32"/>
        <v>0</v>
      </c>
      <c r="AS14" s="20">
        <f t="shared" si="33"/>
        <v>0</v>
      </c>
      <c r="AT14" s="20">
        <f t="shared" si="34"/>
        <v>0</v>
      </c>
      <c r="AU14" s="20">
        <f t="shared" si="35"/>
        <v>0</v>
      </c>
      <c r="AV14" s="47">
        <v>0</v>
      </c>
      <c r="AW14" s="20">
        <f t="shared" si="36"/>
        <v>0</v>
      </c>
      <c r="AX14" s="20">
        <f t="shared" si="37"/>
        <v>0</v>
      </c>
      <c r="AY14" s="20">
        <f t="shared" si="38"/>
        <v>0</v>
      </c>
      <c r="AZ14" s="20">
        <f t="shared" si="39"/>
        <v>0</v>
      </c>
      <c r="BA14" s="47">
        <v>0</v>
      </c>
      <c r="BB14" s="20">
        <f t="shared" si="40"/>
        <v>0</v>
      </c>
      <c r="BC14" s="20">
        <f t="shared" si="41"/>
        <v>0</v>
      </c>
      <c r="BD14" s="20">
        <f t="shared" si="42"/>
        <v>0</v>
      </c>
      <c r="BE14" s="20">
        <f t="shared" si="43"/>
        <v>0</v>
      </c>
      <c r="BF14" s="47">
        <v>0</v>
      </c>
      <c r="BG14" s="20">
        <f t="shared" si="44"/>
        <v>0</v>
      </c>
      <c r="BH14" s="20">
        <f t="shared" si="45"/>
        <v>0</v>
      </c>
      <c r="BI14" s="20">
        <f t="shared" si="46"/>
        <v>0</v>
      </c>
      <c r="BJ14" s="20">
        <f t="shared" si="47"/>
        <v>0</v>
      </c>
      <c r="BK14" s="47">
        <v>0</v>
      </c>
      <c r="BL14" s="20">
        <f t="shared" si="48"/>
        <v>0</v>
      </c>
      <c r="BM14" s="20">
        <f t="shared" si="49"/>
        <v>0</v>
      </c>
      <c r="BN14" s="20">
        <f t="shared" si="50"/>
        <v>0</v>
      </c>
      <c r="BO14" s="20">
        <f t="shared" si="51"/>
        <v>0</v>
      </c>
    </row>
    <row r="15" spans="1:67" x14ac:dyDescent="0.2">
      <c r="A15" s="3">
        <v>9</v>
      </c>
      <c r="B15" s="4" t="s">
        <v>10</v>
      </c>
      <c r="C15" s="20">
        <v>951</v>
      </c>
      <c r="D15" s="20">
        <f t="shared" si="0"/>
        <v>238</v>
      </c>
      <c r="E15" s="20">
        <f t="shared" si="1"/>
        <v>238</v>
      </c>
      <c r="F15" s="20">
        <f t="shared" si="2"/>
        <v>238</v>
      </c>
      <c r="G15" s="20">
        <f t="shared" si="3"/>
        <v>237</v>
      </c>
      <c r="H15" s="46">
        <v>5603</v>
      </c>
      <c r="I15" s="20">
        <f t="shared" si="4"/>
        <v>1401</v>
      </c>
      <c r="J15" s="20">
        <f t="shared" si="5"/>
        <v>1401</v>
      </c>
      <c r="K15" s="20">
        <f t="shared" si="6"/>
        <v>1401</v>
      </c>
      <c r="L15" s="20">
        <f t="shared" si="7"/>
        <v>1400</v>
      </c>
      <c r="M15" s="46">
        <v>0</v>
      </c>
      <c r="N15" s="20">
        <f t="shared" si="8"/>
        <v>0</v>
      </c>
      <c r="O15" s="20">
        <f t="shared" si="9"/>
        <v>0</v>
      </c>
      <c r="P15" s="20">
        <f t="shared" si="10"/>
        <v>0</v>
      </c>
      <c r="Q15" s="20">
        <f t="shared" si="11"/>
        <v>0</v>
      </c>
      <c r="R15" s="47"/>
      <c r="S15" s="20">
        <f t="shared" si="12"/>
        <v>0</v>
      </c>
      <c r="T15" s="20">
        <f t="shared" si="13"/>
        <v>0</v>
      </c>
      <c r="U15" s="20">
        <f t="shared" si="14"/>
        <v>0</v>
      </c>
      <c r="V15" s="20">
        <f t="shared" si="15"/>
        <v>0</v>
      </c>
      <c r="W15" s="47">
        <v>2815</v>
      </c>
      <c r="X15" s="20">
        <f t="shared" si="16"/>
        <v>704</v>
      </c>
      <c r="Y15" s="20">
        <f t="shared" si="17"/>
        <v>704</v>
      </c>
      <c r="Z15" s="20">
        <f t="shared" si="18"/>
        <v>704</v>
      </c>
      <c r="AA15" s="20">
        <f t="shared" si="19"/>
        <v>703</v>
      </c>
      <c r="AB15" s="47">
        <v>0</v>
      </c>
      <c r="AC15" s="20">
        <f t="shared" si="20"/>
        <v>0</v>
      </c>
      <c r="AD15" s="20">
        <f t="shared" si="21"/>
        <v>0</v>
      </c>
      <c r="AE15" s="20">
        <f t="shared" si="22"/>
        <v>0</v>
      </c>
      <c r="AF15" s="20">
        <f t="shared" si="23"/>
        <v>0</v>
      </c>
      <c r="AG15" s="47">
        <v>0</v>
      </c>
      <c r="AH15" s="20">
        <f t="shared" si="24"/>
        <v>0</v>
      </c>
      <c r="AI15" s="20">
        <f t="shared" si="25"/>
        <v>0</v>
      </c>
      <c r="AJ15" s="20">
        <f t="shared" si="26"/>
        <v>0</v>
      </c>
      <c r="AK15" s="20">
        <f t="shared" si="27"/>
        <v>0</v>
      </c>
      <c r="AL15" s="47">
        <v>0</v>
      </c>
      <c r="AM15" s="20">
        <f t="shared" si="28"/>
        <v>0</v>
      </c>
      <c r="AN15" s="20">
        <f t="shared" si="29"/>
        <v>0</v>
      </c>
      <c r="AO15" s="20">
        <f t="shared" si="30"/>
        <v>0</v>
      </c>
      <c r="AP15" s="20">
        <f t="shared" si="31"/>
        <v>0</v>
      </c>
      <c r="AQ15" s="47">
        <v>0</v>
      </c>
      <c r="AR15" s="20">
        <f t="shared" si="32"/>
        <v>0</v>
      </c>
      <c r="AS15" s="20">
        <f t="shared" si="33"/>
        <v>0</v>
      </c>
      <c r="AT15" s="20">
        <f t="shared" si="34"/>
        <v>0</v>
      </c>
      <c r="AU15" s="20">
        <f t="shared" si="35"/>
        <v>0</v>
      </c>
      <c r="AV15" s="47">
        <v>0</v>
      </c>
      <c r="AW15" s="20">
        <f t="shared" si="36"/>
        <v>0</v>
      </c>
      <c r="AX15" s="20">
        <f t="shared" si="37"/>
        <v>0</v>
      </c>
      <c r="AY15" s="20">
        <f t="shared" si="38"/>
        <v>0</v>
      </c>
      <c r="AZ15" s="20">
        <f t="shared" si="39"/>
        <v>0</v>
      </c>
      <c r="BA15" s="47">
        <v>0</v>
      </c>
      <c r="BB15" s="20">
        <f t="shared" si="40"/>
        <v>0</v>
      </c>
      <c r="BC15" s="20">
        <f t="shared" si="41"/>
        <v>0</v>
      </c>
      <c r="BD15" s="20">
        <f t="shared" si="42"/>
        <v>0</v>
      </c>
      <c r="BE15" s="20">
        <f t="shared" si="43"/>
        <v>0</v>
      </c>
      <c r="BF15" s="47">
        <v>0</v>
      </c>
      <c r="BG15" s="20">
        <f t="shared" si="44"/>
        <v>0</v>
      </c>
      <c r="BH15" s="20">
        <f t="shared" si="45"/>
        <v>0</v>
      </c>
      <c r="BI15" s="20">
        <f t="shared" si="46"/>
        <v>0</v>
      </c>
      <c r="BJ15" s="20">
        <f t="shared" si="47"/>
        <v>0</v>
      </c>
      <c r="BK15" s="47">
        <v>0</v>
      </c>
      <c r="BL15" s="20">
        <f t="shared" si="48"/>
        <v>0</v>
      </c>
      <c r="BM15" s="20">
        <f t="shared" si="49"/>
        <v>0</v>
      </c>
      <c r="BN15" s="20">
        <f t="shared" si="50"/>
        <v>0</v>
      </c>
      <c r="BO15" s="20">
        <f t="shared" si="51"/>
        <v>0</v>
      </c>
    </row>
    <row r="16" spans="1:67" ht="30" x14ac:dyDescent="0.2">
      <c r="A16" s="3">
        <v>10</v>
      </c>
      <c r="B16" s="4" t="s">
        <v>68</v>
      </c>
      <c r="C16" s="20">
        <v>864</v>
      </c>
      <c r="D16" s="20">
        <f t="shared" si="0"/>
        <v>216</v>
      </c>
      <c r="E16" s="20">
        <f t="shared" si="1"/>
        <v>216</v>
      </c>
      <c r="F16" s="20">
        <f t="shared" si="2"/>
        <v>216</v>
      </c>
      <c r="G16" s="20">
        <f t="shared" si="3"/>
        <v>216</v>
      </c>
      <c r="H16" s="46">
        <v>3473</v>
      </c>
      <c r="I16" s="20">
        <f t="shared" si="4"/>
        <v>868</v>
      </c>
      <c r="J16" s="20">
        <f t="shared" si="5"/>
        <v>868</v>
      </c>
      <c r="K16" s="20">
        <f t="shared" si="6"/>
        <v>868</v>
      </c>
      <c r="L16" s="20">
        <f t="shared" si="7"/>
        <v>869</v>
      </c>
      <c r="M16" s="46">
        <v>0</v>
      </c>
      <c r="N16" s="20">
        <f t="shared" si="8"/>
        <v>0</v>
      </c>
      <c r="O16" s="20">
        <f t="shared" si="9"/>
        <v>0</v>
      </c>
      <c r="P16" s="20">
        <f t="shared" si="10"/>
        <v>0</v>
      </c>
      <c r="Q16" s="20">
        <f t="shared" si="11"/>
        <v>0</v>
      </c>
      <c r="R16" s="47"/>
      <c r="S16" s="20">
        <f t="shared" si="12"/>
        <v>0</v>
      </c>
      <c r="T16" s="20">
        <f t="shared" si="13"/>
        <v>0</v>
      </c>
      <c r="U16" s="20">
        <f t="shared" si="14"/>
        <v>0</v>
      </c>
      <c r="V16" s="20">
        <f t="shared" si="15"/>
        <v>0</v>
      </c>
      <c r="W16" s="47">
        <v>3663</v>
      </c>
      <c r="X16" s="20">
        <f t="shared" si="16"/>
        <v>916</v>
      </c>
      <c r="Y16" s="20">
        <f t="shared" si="17"/>
        <v>916</v>
      </c>
      <c r="Z16" s="20">
        <f t="shared" si="18"/>
        <v>916</v>
      </c>
      <c r="AA16" s="20">
        <f t="shared" si="19"/>
        <v>915</v>
      </c>
      <c r="AB16" s="47">
        <v>0</v>
      </c>
      <c r="AC16" s="20">
        <f t="shared" si="20"/>
        <v>0</v>
      </c>
      <c r="AD16" s="20">
        <f t="shared" si="21"/>
        <v>0</v>
      </c>
      <c r="AE16" s="20">
        <f t="shared" si="22"/>
        <v>0</v>
      </c>
      <c r="AF16" s="20">
        <f t="shared" si="23"/>
        <v>0</v>
      </c>
      <c r="AG16" s="47">
        <v>0</v>
      </c>
      <c r="AH16" s="20">
        <f t="shared" si="24"/>
        <v>0</v>
      </c>
      <c r="AI16" s="20">
        <f t="shared" si="25"/>
        <v>0</v>
      </c>
      <c r="AJ16" s="20">
        <f t="shared" si="26"/>
        <v>0</v>
      </c>
      <c r="AK16" s="20">
        <f t="shared" si="27"/>
        <v>0</v>
      </c>
      <c r="AL16" s="47">
        <v>0</v>
      </c>
      <c r="AM16" s="20">
        <f t="shared" si="28"/>
        <v>0</v>
      </c>
      <c r="AN16" s="20">
        <f t="shared" si="29"/>
        <v>0</v>
      </c>
      <c r="AO16" s="20">
        <f t="shared" si="30"/>
        <v>0</v>
      </c>
      <c r="AP16" s="20">
        <f t="shared" si="31"/>
        <v>0</v>
      </c>
      <c r="AQ16" s="47">
        <v>0</v>
      </c>
      <c r="AR16" s="20">
        <f t="shared" si="32"/>
        <v>0</v>
      </c>
      <c r="AS16" s="20">
        <f t="shared" si="33"/>
        <v>0</v>
      </c>
      <c r="AT16" s="20">
        <f t="shared" si="34"/>
        <v>0</v>
      </c>
      <c r="AU16" s="20">
        <f t="shared" si="35"/>
        <v>0</v>
      </c>
      <c r="AV16" s="47">
        <v>0</v>
      </c>
      <c r="AW16" s="20">
        <f t="shared" si="36"/>
        <v>0</v>
      </c>
      <c r="AX16" s="20">
        <f t="shared" si="37"/>
        <v>0</v>
      </c>
      <c r="AY16" s="20">
        <f t="shared" si="38"/>
        <v>0</v>
      </c>
      <c r="AZ16" s="20">
        <f t="shared" si="39"/>
        <v>0</v>
      </c>
      <c r="BA16" s="47">
        <v>0</v>
      </c>
      <c r="BB16" s="20">
        <f t="shared" si="40"/>
        <v>0</v>
      </c>
      <c r="BC16" s="20">
        <f t="shared" si="41"/>
        <v>0</v>
      </c>
      <c r="BD16" s="20">
        <f t="shared" si="42"/>
        <v>0</v>
      </c>
      <c r="BE16" s="20">
        <f t="shared" si="43"/>
        <v>0</v>
      </c>
      <c r="BF16" s="47">
        <v>0</v>
      </c>
      <c r="BG16" s="20">
        <f t="shared" si="44"/>
        <v>0</v>
      </c>
      <c r="BH16" s="20">
        <f t="shared" si="45"/>
        <v>0</v>
      </c>
      <c r="BI16" s="20">
        <f t="shared" si="46"/>
        <v>0</v>
      </c>
      <c r="BJ16" s="20">
        <f t="shared" si="47"/>
        <v>0</v>
      </c>
      <c r="BK16" s="47">
        <v>0</v>
      </c>
      <c r="BL16" s="20">
        <f t="shared" si="48"/>
        <v>0</v>
      </c>
      <c r="BM16" s="20">
        <f t="shared" si="49"/>
        <v>0</v>
      </c>
      <c r="BN16" s="20">
        <f t="shared" si="50"/>
        <v>0</v>
      </c>
      <c r="BO16" s="20">
        <f t="shared" si="51"/>
        <v>0</v>
      </c>
    </row>
    <row r="17" spans="1:67" x14ac:dyDescent="0.2">
      <c r="A17" s="3">
        <v>11</v>
      </c>
      <c r="B17" s="4" t="s">
        <v>11</v>
      </c>
      <c r="C17" s="20">
        <v>289</v>
      </c>
      <c r="D17" s="20">
        <f t="shared" si="0"/>
        <v>72</v>
      </c>
      <c r="E17" s="20">
        <f t="shared" si="1"/>
        <v>72</v>
      </c>
      <c r="F17" s="20">
        <f t="shared" si="2"/>
        <v>72</v>
      </c>
      <c r="G17" s="20">
        <f t="shared" si="3"/>
        <v>73</v>
      </c>
      <c r="H17" s="46">
        <v>113</v>
      </c>
      <c r="I17" s="20">
        <f t="shared" si="4"/>
        <v>28</v>
      </c>
      <c r="J17" s="20">
        <f t="shared" si="5"/>
        <v>28</v>
      </c>
      <c r="K17" s="20">
        <f t="shared" si="6"/>
        <v>28</v>
      </c>
      <c r="L17" s="20">
        <f t="shared" si="7"/>
        <v>29</v>
      </c>
      <c r="M17" s="46">
        <v>0</v>
      </c>
      <c r="N17" s="20">
        <f t="shared" si="8"/>
        <v>0</v>
      </c>
      <c r="O17" s="20">
        <f t="shared" si="9"/>
        <v>0</v>
      </c>
      <c r="P17" s="20">
        <f t="shared" si="10"/>
        <v>0</v>
      </c>
      <c r="Q17" s="20">
        <f t="shared" si="11"/>
        <v>0</v>
      </c>
      <c r="R17" s="47"/>
      <c r="S17" s="20">
        <f t="shared" si="12"/>
        <v>0</v>
      </c>
      <c r="T17" s="20">
        <f t="shared" si="13"/>
        <v>0</v>
      </c>
      <c r="U17" s="20">
        <f t="shared" si="14"/>
        <v>0</v>
      </c>
      <c r="V17" s="20">
        <f t="shared" si="15"/>
        <v>0</v>
      </c>
      <c r="W17" s="47">
        <v>472</v>
      </c>
      <c r="X17" s="20">
        <f t="shared" si="16"/>
        <v>118</v>
      </c>
      <c r="Y17" s="20">
        <f t="shared" si="17"/>
        <v>118</v>
      </c>
      <c r="Z17" s="20">
        <f t="shared" si="18"/>
        <v>118</v>
      </c>
      <c r="AA17" s="20">
        <f t="shared" si="19"/>
        <v>118</v>
      </c>
      <c r="AB17" s="47">
        <v>0</v>
      </c>
      <c r="AC17" s="20">
        <f t="shared" si="20"/>
        <v>0</v>
      </c>
      <c r="AD17" s="20">
        <f t="shared" si="21"/>
        <v>0</v>
      </c>
      <c r="AE17" s="20">
        <f t="shared" si="22"/>
        <v>0</v>
      </c>
      <c r="AF17" s="20">
        <f t="shared" si="23"/>
        <v>0</v>
      </c>
      <c r="AG17" s="47">
        <v>0</v>
      </c>
      <c r="AH17" s="20">
        <f t="shared" si="24"/>
        <v>0</v>
      </c>
      <c r="AI17" s="20">
        <f t="shared" si="25"/>
        <v>0</v>
      </c>
      <c r="AJ17" s="20">
        <f t="shared" si="26"/>
        <v>0</v>
      </c>
      <c r="AK17" s="20">
        <f t="shared" si="27"/>
        <v>0</v>
      </c>
      <c r="AL17" s="47">
        <v>0</v>
      </c>
      <c r="AM17" s="20">
        <f t="shared" si="28"/>
        <v>0</v>
      </c>
      <c r="AN17" s="20">
        <f t="shared" si="29"/>
        <v>0</v>
      </c>
      <c r="AO17" s="20">
        <f t="shared" si="30"/>
        <v>0</v>
      </c>
      <c r="AP17" s="20">
        <f t="shared" si="31"/>
        <v>0</v>
      </c>
      <c r="AQ17" s="47">
        <v>0</v>
      </c>
      <c r="AR17" s="20">
        <f t="shared" si="32"/>
        <v>0</v>
      </c>
      <c r="AS17" s="20">
        <f t="shared" si="33"/>
        <v>0</v>
      </c>
      <c r="AT17" s="20">
        <f t="shared" si="34"/>
        <v>0</v>
      </c>
      <c r="AU17" s="20">
        <f t="shared" si="35"/>
        <v>0</v>
      </c>
      <c r="AV17" s="47">
        <v>0</v>
      </c>
      <c r="AW17" s="20">
        <f t="shared" si="36"/>
        <v>0</v>
      </c>
      <c r="AX17" s="20">
        <f t="shared" si="37"/>
        <v>0</v>
      </c>
      <c r="AY17" s="20">
        <f t="shared" si="38"/>
        <v>0</v>
      </c>
      <c r="AZ17" s="20">
        <f t="shared" si="39"/>
        <v>0</v>
      </c>
      <c r="BA17" s="47">
        <v>0</v>
      </c>
      <c r="BB17" s="20">
        <f t="shared" si="40"/>
        <v>0</v>
      </c>
      <c r="BC17" s="20">
        <f t="shared" si="41"/>
        <v>0</v>
      </c>
      <c r="BD17" s="20">
        <f t="shared" si="42"/>
        <v>0</v>
      </c>
      <c r="BE17" s="20">
        <f t="shared" si="43"/>
        <v>0</v>
      </c>
      <c r="BF17" s="47">
        <v>0</v>
      </c>
      <c r="BG17" s="20">
        <f t="shared" si="44"/>
        <v>0</v>
      </c>
      <c r="BH17" s="20">
        <f t="shared" si="45"/>
        <v>0</v>
      </c>
      <c r="BI17" s="20">
        <f t="shared" si="46"/>
        <v>0</v>
      </c>
      <c r="BJ17" s="20">
        <f t="shared" si="47"/>
        <v>0</v>
      </c>
      <c r="BK17" s="47">
        <v>0</v>
      </c>
      <c r="BL17" s="20">
        <f t="shared" si="48"/>
        <v>0</v>
      </c>
      <c r="BM17" s="20">
        <f t="shared" si="49"/>
        <v>0</v>
      </c>
      <c r="BN17" s="20">
        <f t="shared" si="50"/>
        <v>0</v>
      </c>
      <c r="BO17" s="20">
        <f t="shared" si="51"/>
        <v>0</v>
      </c>
    </row>
    <row r="18" spans="1:67" x14ac:dyDescent="0.2">
      <c r="A18" s="3">
        <v>12</v>
      </c>
      <c r="B18" s="4" t="s">
        <v>12</v>
      </c>
      <c r="C18" s="20">
        <v>249</v>
      </c>
      <c r="D18" s="20">
        <f t="shared" si="0"/>
        <v>62</v>
      </c>
      <c r="E18" s="20">
        <f t="shared" si="1"/>
        <v>62</v>
      </c>
      <c r="F18" s="20">
        <f t="shared" si="2"/>
        <v>62</v>
      </c>
      <c r="G18" s="20">
        <f t="shared" si="3"/>
        <v>63</v>
      </c>
      <c r="H18" s="46">
        <v>0</v>
      </c>
      <c r="I18" s="20">
        <f t="shared" si="4"/>
        <v>0</v>
      </c>
      <c r="J18" s="20">
        <f t="shared" si="5"/>
        <v>0</v>
      </c>
      <c r="K18" s="20">
        <f t="shared" si="6"/>
        <v>0</v>
      </c>
      <c r="L18" s="20">
        <f t="shared" si="7"/>
        <v>0</v>
      </c>
      <c r="M18" s="46">
        <v>0</v>
      </c>
      <c r="N18" s="20">
        <f t="shared" si="8"/>
        <v>0</v>
      </c>
      <c r="O18" s="20">
        <f t="shared" si="9"/>
        <v>0</v>
      </c>
      <c r="P18" s="20">
        <f t="shared" si="10"/>
        <v>0</v>
      </c>
      <c r="Q18" s="20">
        <f t="shared" si="11"/>
        <v>0</v>
      </c>
      <c r="R18" s="47"/>
      <c r="S18" s="20">
        <f t="shared" si="12"/>
        <v>0</v>
      </c>
      <c r="T18" s="20">
        <f t="shared" si="13"/>
        <v>0</v>
      </c>
      <c r="U18" s="20">
        <f t="shared" si="14"/>
        <v>0</v>
      </c>
      <c r="V18" s="20">
        <f t="shared" si="15"/>
        <v>0</v>
      </c>
      <c r="W18" s="47">
        <v>215</v>
      </c>
      <c r="X18" s="20">
        <f t="shared" si="16"/>
        <v>54</v>
      </c>
      <c r="Y18" s="20">
        <f t="shared" si="17"/>
        <v>54</v>
      </c>
      <c r="Z18" s="20">
        <f t="shared" si="18"/>
        <v>54</v>
      </c>
      <c r="AA18" s="20">
        <f t="shared" si="19"/>
        <v>53</v>
      </c>
      <c r="AB18" s="47">
        <v>0</v>
      </c>
      <c r="AC18" s="20">
        <f t="shared" si="20"/>
        <v>0</v>
      </c>
      <c r="AD18" s="20">
        <f t="shared" si="21"/>
        <v>0</v>
      </c>
      <c r="AE18" s="20">
        <f t="shared" si="22"/>
        <v>0</v>
      </c>
      <c r="AF18" s="20">
        <f t="shared" si="23"/>
        <v>0</v>
      </c>
      <c r="AG18" s="47">
        <v>0</v>
      </c>
      <c r="AH18" s="20">
        <f t="shared" si="24"/>
        <v>0</v>
      </c>
      <c r="AI18" s="20">
        <f t="shared" si="25"/>
        <v>0</v>
      </c>
      <c r="AJ18" s="20">
        <f t="shared" si="26"/>
        <v>0</v>
      </c>
      <c r="AK18" s="20">
        <f t="shared" si="27"/>
        <v>0</v>
      </c>
      <c r="AL18" s="47">
        <v>0</v>
      </c>
      <c r="AM18" s="20">
        <f t="shared" si="28"/>
        <v>0</v>
      </c>
      <c r="AN18" s="20">
        <f t="shared" si="29"/>
        <v>0</v>
      </c>
      <c r="AO18" s="20">
        <f t="shared" si="30"/>
        <v>0</v>
      </c>
      <c r="AP18" s="20">
        <f t="shared" si="31"/>
        <v>0</v>
      </c>
      <c r="AQ18" s="47">
        <v>0</v>
      </c>
      <c r="AR18" s="20">
        <f t="shared" si="32"/>
        <v>0</v>
      </c>
      <c r="AS18" s="20">
        <f t="shared" si="33"/>
        <v>0</v>
      </c>
      <c r="AT18" s="20">
        <f t="shared" si="34"/>
        <v>0</v>
      </c>
      <c r="AU18" s="20">
        <f t="shared" si="35"/>
        <v>0</v>
      </c>
      <c r="AV18" s="47">
        <v>0</v>
      </c>
      <c r="AW18" s="20">
        <f t="shared" si="36"/>
        <v>0</v>
      </c>
      <c r="AX18" s="20">
        <f t="shared" si="37"/>
        <v>0</v>
      </c>
      <c r="AY18" s="20">
        <f t="shared" si="38"/>
        <v>0</v>
      </c>
      <c r="AZ18" s="20">
        <f t="shared" si="39"/>
        <v>0</v>
      </c>
      <c r="BA18" s="47">
        <v>0</v>
      </c>
      <c r="BB18" s="20">
        <f t="shared" si="40"/>
        <v>0</v>
      </c>
      <c r="BC18" s="20">
        <f t="shared" si="41"/>
        <v>0</v>
      </c>
      <c r="BD18" s="20">
        <f t="shared" si="42"/>
        <v>0</v>
      </c>
      <c r="BE18" s="20">
        <f t="shared" si="43"/>
        <v>0</v>
      </c>
      <c r="BF18" s="47">
        <v>0</v>
      </c>
      <c r="BG18" s="20">
        <f t="shared" si="44"/>
        <v>0</v>
      </c>
      <c r="BH18" s="20">
        <f t="shared" si="45"/>
        <v>0</v>
      </c>
      <c r="BI18" s="20">
        <f t="shared" si="46"/>
        <v>0</v>
      </c>
      <c r="BJ18" s="20">
        <f t="shared" si="47"/>
        <v>0</v>
      </c>
      <c r="BK18" s="47">
        <v>0</v>
      </c>
      <c r="BL18" s="20">
        <f t="shared" si="48"/>
        <v>0</v>
      </c>
      <c r="BM18" s="20">
        <f t="shared" si="49"/>
        <v>0</v>
      </c>
      <c r="BN18" s="20">
        <f t="shared" si="50"/>
        <v>0</v>
      </c>
      <c r="BO18" s="20">
        <f t="shared" si="51"/>
        <v>0</v>
      </c>
    </row>
    <row r="19" spans="1:67" x14ac:dyDescent="0.2">
      <c r="A19" s="3">
        <v>13</v>
      </c>
      <c r="B19" s="4" t="s">
        <v>13</v>
      </c>
      <c r="C19" s="20">
        <v>926</v>
      </c>
      <c r="D19" s="20">
        <f t="shared" si="0"/>
        <v>232</v>
      </c>
      <c r="E19" s="20">
        <f t="shared" si="1"/>
        <v>232</v>
      </c>
      <c r="F19" s="20">
        <f t="shared" si="2"/>
        <v>232</v>
      </c>
      <c r="G19" s="20">
        <f t="shared" si="3"/>
        <v>230</v>
      </c>
      <c r="H19" s="46">
        <v>1902</v>
      </c>
      <c r="I19" s="20">
        <f t="shared" si="4"/>
        <v>476</v>
      </c>
      <c r="J19" s="20">
        <f t="shared" si="5"/>
        <v>476</v>
      </c>
      <c r="K19" s="20">
        <f t="shared" si="6"/>
        <v>476</v>
      </c>
      <c r="L19" s="20">
        <f t="shared" si="7"/>
        <v>474</v>
      </c>
      <c r="M19" s="46">
        <v>0</v>
      </c>
      <c r="N19" s="20">
        <f t="shared" si="8"/>
        <v>0</v>
      </c>
      <c r="O19" s="20">
        <f t="shared" si="9"/>
        <v>0</v>
      </c>
      <c r="P19" s="20">
        <f t="shared" si="10"/>
        <v>0</v>
      </c>
      <c r="Q19" s="20">
        <f t="shared" si="11"/>
        <v>0</v>
      </c>
      <c r="R19" s="47"/>
      <c r="S19" s="20">
        <f t="shared" si="12"/>
        <v>0</v>
      </c>
      <c r="T19" s="20">
        <f t="shared" si="13"/>
        <v>0</v>
      </c>
      <c r="U19" s="20">
        <f t="shared" si="14"/>
        <v>0</v>
      </c>
      <c r="V19" s="20">
        <f t="shared" si="15"/>
        <v>0</v>
      </c>
      <c r="W19" s="47">
        <v>409</v>
      </c>
      <c r="X19" s="20">
        <f t="shared" si="16"/>
        <v>102</v>
      </c>
      <c r="Y19" s="20">
        <f t="shared" si="17"/>
        <v>102</v>
      </c>
      <c r="Z19" s="20">
        <f t="shared" si="18"/>
        <v>102</v>
      </c>
      <c r="AA19" s="20">
        <f t="shared" si="19"/>
        <v>103</v>
      </c>
      <c r="AB19" s="47">
        <v>0</v>
      </c>
      <c r="AC19" s="20">
        <f t="shared" si="20"/>
        <v>0</v>
      </c>
      <c r="AD19" s="20">
        <f t="shared" si="21"/>
        <v>0</v>
      </c>
      <c r="AE19" s="20">
        <f t="shared" si="22"/>
        <v>0</v>
      </c>
      <c r="AF19" s="20">
        <f t="shared" si="23"/>
        <v>0</v>
      </c>
      <c r="AG19" s="47">
        <v>0</v>
      </c>
      <c r="AH19" s="20">
        <f t="shared" si="24"/>
        <v>0</v>
      </c>
      <c r="AI19" s="20">
        <f t="shared" si="25"/>
        <v>0</v>
      </c>
      <c r="AJ19" s="20">
        <f t="shared" si="26"/>
        <v>0</v>
      </c>
      <c r="AK19" s="20">
        <f t="shared" si="27"/>
        <v>0</v>
      </c>
      <c r="AL19" s="47">
        <v>0</v>
      </c>
      <c r="AM19" s="20">
        <f t="shared" si="28"/>
        <v>0</v>
      </c>
      <c r="AN19" s="20">
        <f t="shared" si="29"/>
        <v>0</v>
      </c>
      <c r="AO19" s="20">
        <f t="shared" si="30"/>
        <v>0</v>
      </c>
      <c r="AP19" s="20">
        <f t="shared" si="31"/>
        <v>0</v>
      </c>
      <c r="AQ19" s="47">
        <v>0</v>
      </c>
      <c r="AR19" s="20">
        <f t="shared" si="32"/>
        <v>0</v>
      </c>
      <c r="AS19" s="20">
        <f t="shared" si="33"/>
        <v>0</v>
      </c>
      <c r="AT19" s="20">
        <f t="shared" si="34"/>
        <v>0</v>
      </c>
      <c r="AU19" s="20">
        <f t="shared" si="35"/>
        <v>0</v>
      </c>
      <c r="AV19" s="47">
        <v>0</v>
      </c>
      <c r="AW19" s="20">
        <f t="shared" si="36"/>
        <v>0</v>
      </c>
      <c r="AX19" s="20">
        <f t="shared" si="37"/>
        <v>0</v>
      </c>
      <c r="AY19" s="20">
        <f t="shared" si="38"/>
        <v>0</v>
      </c>
      <c r="AZ19" s="20">
        <f t="shared" si="39"/>
        <v>0</v>
      </c>
      <c r="BA19" s="47">
        <v>0</v>
      </c>
      <c r="BB19" s="20">
        <f t="shared" si="40"/>
        <v>0</v>
      </c>
      <c r="BC19" s="20">
        <f t="shared" si="41"/>
        <v>0</v>
      </c>
      <c r="BD19" s="20">
        <f t="shared" si="42"/>
        <v>0</v>
      </c>
      <c r="BE19" s="20">
        <f t="shared" si="43"/>
        <v>0</v>
      </c>
      <c r="BF19" s="47">
        <v>0</v>
      </c>
      <c r="BG19" s="20">
        <f t="shared" si="44"/>
        <v>0</v>
      </c>
      <c r="BH19" s="20">
        <f t="shared" si="45"/>
        <v>0</v>
      </c>
      <c r="BI19" s="20">
        <f t="shared" si="46"/>
        <v>0</v>
      </c>
      <c r="BJ19" s="20">
        <f t="shared" si="47"/>
        <v>0</v>
      </c>
      <c r="BK19" s="47">
        <v>0</v>
      </c>
      <c r="BL19" s="20">
        <f t="shared" si="48"/>
        <v>0</v>
      </c>
      <c r="BM19" s="20">
        <f t="shared" si="49"/>
        <v>0</v>
      </c>
      <c r="BN19" s="20">
        <f t="shared" si="50"/>
        <v>0</v>
      </c>
      <c r="BO19" s="20">
        <f t="shared" si="51"/>
        <v>0</v>
      </c>
    </row>
    <row r="20" spans="1:67" x14ac:dyDescent="0.2">
      <c r="A20" s="3">
        <v>14</v>
      </c>
      <c r="B20" s="4" t="s">
        <v>14</v>
      </c>
      <c r="C20" s="20">
        <v>145</v>
      </c>
      <c r="D20" s="20">
        <f t="shared" si="0"/>
        <v>36</v>
      </c>
      <c r="E20" s="20">
        <f t="shared" si="1"/>
        <v>36</v>
      </c>
      <c r="F20" s="20">
        <f t="shared" si="2"/>
        <v>36</v>
      </c>
      <c r="G20" s="20">
        <f t="shared" si="3"/>
        <v>37</v>
      </c>
      <c r="H20" s="46">
        <v>0</v>
      </c>
      <c r="I20" s="20">
        <f t="shared" si="4"/>
        <v>0</v>
      </c>
      <c r="J20" s="20">
        <f t="shared" si="5"/>
        <v>0</v>
      </c>
      <c r="K20" s="20">
        <f t="shared" si="6"/>
        <v>0</v>
      </c>
      <c r="L20" s="20">
        <f t="shared" si="7"/>
        <v>0</v>
      </c>
      <c r="M20" s="46">
        <v>0</v>
      </c>
      <c r="N20" s="20">
        <f t="shared" si="8"/>
        <v>0</v>
      </c>
      <c r="O20" s="20">
        <f t="shared" si="9"/>
        <v>0</v>
      </c>
      <c r="P20" s="20">
        <f t="shared" si="10"/>
        <v>0</v>
      </c>
      <c r="Q20" s="20">
        <f t="shared" si="11"/>
        <v>0</v>
      </c>
      <c r="R20" s="47"/>
      <c r="S20" s="20">
        <f t="shared" si="12"/>
        <v>0</v>
      </c>
      <c r="T20" s="20">
        <f t="shared" si="13"/>
        <v>0</v>
      </c>
      <c r="U20" s="20">
        <f t="shared" si="14"/>
        <v>0</v>
      </c>
      <c r="V20" s="20">
        <f t="shared" si="15"/>
        <v>0</v>
      </c>
      <c r="W20" s="47">
        <v>375</v>
      </c>
      <c r="X20" s="20">
        <f t="shared" si="16"/>
        <v>94</v>
      </c>
      <c r="Y20" s="20">
        <f t="shared" si="17"/>
        <v>94</v>
      </c>
      <c r="Z20" s="20">
        <f t="shared" si="18"/>
        <v>94</v>
      </c>
      <c r="AA20" s="20">
        <f t="shared" si="19"/>
        <v>93</v>
      </c>
      <c r="AB20" s="47">
        <v>0</v>
      </c>
      <c r="AC20" s="20">
        <f t="shared" si="20"/>
        <v>0</v>
      </c>
      <c r="AD20" s="20">
        <f t="shared" si="21"/>
        <v>0</v>
      </c>
      <c r="AE20" s="20">
        <f t="shared" si="22"/>
        <v>0</v>
      </c>
      <c r="AF20" s="20">
        <f t="shared" si="23"/>
        <v>0</v>
      </c>
      <c r="AG20" s="47">
        <v>0</v>
      </c>
      <c r="AH20" s="20">
        <f t="shared" si="24"/>
        <v>0</v>
      </c>
      <c r="AI20" s="20">
        <f t="shared" si="25"/>
        <v>0</v>
      </c>
      <c r="AJ20" s="20">
        <f t="shared" si="26"/>
        <v>0</v>
      </c>
      <c r="AK20" s="20">
        <f t="shared" si="27"/>
        <v>0</v>
      </c>
      <c r="AL20" s="47">
        <v>0</v>
      </c>
      <c r="AM20" s="20">
        <f t="shared" si="28"/>
        <v>0</v>
      </c>
      <c r="AN20" s="20">
        <f t="shared" si="29"/>
        <v>0</v>
      </c>
      <c r="AO20" s="20">
        <f t="shared" si="30"/>
        <v>0</v>
      </c>
      <c r="AP20" s="20">
        <f t="shared" si="31"/>
        <v>0</v>
      </c>
      <c r="AQ20" s="47">
        <v>0</v>
      </c>
      <c r="AR20" s="20">
        <f t="shared" si="32"/>
        <v>0</v>
      </c>
      <c r="AS20" s="20">
        <f t="shared" si="33"/>
        <v>0</v>
      </c>
      <c r="AT20" s="20">
        <f t="shared" si="34"/>
        <v>0</v>
      </c>
      <c r="AU20" s="20">
        <f t="shared" si="35"/>
        <v>0</v>
      </c>
      <c r="AV20" s="47">
        <v>0</v>
      </c>
      <c r="AW20" s="20">
        <f t="shared" si="36"/>
        <v>0</v>
      </c>
      <c r="AX20" s="20">
        <f t="shared" si="37"/>
        <v>0</v>
      </c>
      <c r="AY20" s="20">
        <f t="shared" si="38"/>
        <v>0</v>
      </c>
      <c r="AZ20" s="20">
        <f t="shared" si="39"/>
        <v>0</v>
      </c>
      <c r="BA20" s="47">
        <v>0</v>
      </c>
      <c r="BB20" s="20">
        <f t="shared" si="40"/>
        <v>0</v>
      </c>
      <c r="BC20" s="20">
        <f t="shared" si="41"/>
        <v>0</v>
      </c>
      <c r="BD20" s="20">
        <f t="shared" si="42"/>
        <v>0</v>
      </c>
      <c r="BE20" s="20">
        <f t="shared" si="43"/>
        <v>0</v>
      </c>
      <c r="BF20" s="47">
        <v>0</v>
      </c>
      <c r="BG20" s="20">
        <f t="shared" si="44"/>
        <v>0</v>
      </c>
      <c r="BH20" s="20">
        <f t="shared" si="45"/>
        <v>0</v>
      </c>
      <c r="BI20" s="20">
        <f t="shared" si="46"/>
        <v>0</v>
      </c>
      <c r="BJ20" s="20">
        <f t="shared" si="47"/>
        <v>0</v>
      </c>
      <c r="BK20" s="47">
        <v>0</v>
      </c>
      <c r="BL20" s="20">
        <f t="shared" si="48"/>
        <v>0</v>
      </c>
      <c r="BM20" s="20">
        <f t="shared" si="49"/>
        <v>0</v>
      </c>
      <c r="BN20" s="20">
        <f t="shared" si="50"/>
        <v>0</v>
      </c>
      <c r="BO20" s="20">
        <f t="shared" si="51"/>
        <v>0</v>
      </c>
    </row>
    <row r="21" spans="1:67" x14ac:dyDescent="0.2">
      <c r="A21" s="3">
        <v>15</v>
      </c>
      <c r="B21" s="4" t="s">
        <v>15</v>
      </c>
      <c r="C21" s="20">
        <v>416</v>
      </c>
      <c r="D21" s="20">
        <f t="shared" si="0"/>
        <v>104</v>
      </c>
      <c r="E21" s="20">
        <f t="shared" si="1"/>
        <v>104</v>
      </c>
      <c r="F21" s="20">
        <f t="shared" si="2"/>
        <v>104</v>
      </c>
      <c r="G21" s="20">
        <f t="shared" si="3"/>
        <v>104</v>
      </c>
      <c r="H21" s="46">
        <v>901</v>
      </c>
      <c r="I21" s="20">
        <f t="shared" si="4"/>
        <v>225</v>
      </c>
      <c r="J21" s="20">
        <f t="shared" si="5"/>
        <v>225</v>
      </c>
      <c r="K21" s="20">
        <f t="shared" si="6"/>
        <v>225</v>
      </c>
      <c r="L21" s="20">
        <f t="shared" si="7"/>
        <v>226</v>
      </c>
      <c r="M21" s="46">
        <v>0</v>
      </c>
      <c r="N21" s="20">
        <f t="shared" si="8"/>
        <v>0</v>
      </c>
      <c r="O21" s="20">
        <f t="shared" si="9"/>
        <v>0</v>
      </c>
      <c r="P21" s="20">
        <f t="shared" si="10"/>
        <v>0</v>
      </c>
      <c r="Q21" s="20">
        <f t="shared" si="11"/>
        <v>0</v>
      </c>
      <c r="R21" s="47"/>
      <c r="S21" s="20">
        <f t="shared" si="12"/>
        <v>0</v>
      </c>
      <c r="T21" s="20">
        <f t="shared" si="13"/>
        <v>0</v>
      </c>
      <c r="U21" s="20">
        <f t="shared" si="14"/>
        <v>0</v>
      </c>
      <c r="V21" s="20">
        <f t="shared" si="15"/>
        <v>0</v>
      </c>
      <c r="W21" s="47">
        <v>1089</v>
      </c>
      <c r="X21" s="20">
        <f t="shared" si="16"/>
        <v>272</v>
      </c>
      <c r="Y21" s="20">
        <f t="shared" si="17"/>
        <v>272</v>
      </c>
      <c r="Z21" s="20">
        <f t="shared" si="18"/>
        <v>272</v>
      </c>
      <c r="AA21" s="20">
        <f t="shared" si="19"/>
        <v>273</v>
      </c>
      <c r="AB21" s="47">
        <v>0</v>
      </c>
      <c r="AC21" s="20">
        <f t="shared" si="20"/>
        <v>0</v>
      </c>
      <c r="AD21" s="20">
        <f t="shared" si="21"/>
        <v>0</v>
      </c>
      <c r="AE21" s="20">
        <f t="shared" si="22"/>
        <v>0</v>
      </c>
      <c r="AF21" s="20">
        <f t="shared" si="23"/>
        <v>0</v>
      </c>
      <c r="AG21" s="47">
        <v>0</v>
      </c>
      <c r="AH21" s="20">
        <f t="shared" si="24"/>
        <v>0</v>
      </c>
      <c r="AI21" s="20">
        <f t="shared" si="25"/>
        <v>0</v>
      </c>
      <c r="AJ21" s="20">
        <f t="shared" si="26"/>
        <v>0</v>
      </c>
      <c r="AK21" s="20">
        <f t="shared" si="27"/>
        <v>0</v>
      </c>
      <c r="AL21" s="47">
        <v>0</v>
      </c>
      <c r="AM21" s="20">
        <f t="shared" si="28"/>
        <v>0</v>
      </c>
      <c r="AN21" s="20">
        <f t="shared" si="29"/>
        <v>0</v>
      </c>
      <c r="AO21" s="20">
        <f t="shared" si="30"/>
        <v>0</v>
      </c>
      <c r="AP21" s="20">
        <f t="shared" si="31"/>
        <v>0</v>
      </c>
      <c r="AQ21" s="47">
        <v>0</v>
      </c>
      <c r="AR21" s="20">
        <f t="shared" si="32"/>
        <v>0</v>
      </c>
      <c r="AS21" s="20">
        <f t="shared" si="33"/>
        <v>0</v>
      </c>
      <c r="AT21" s="20">
        <f t="shared" si="34"/>
        <v>0</v>
      </c>
      <c r="AU21" s="20">
        <f t="shared" si="35"/>
        <v>0</v>
      </c>
      <c r="AV21" s="47">
        <v>0</v>
      </c>
      <c r="AW21" s="20">
        <f t="shared" si="36"/>
        <v>0</v>
      </c>
      <c r="AX21" s="20">
        <f t="shared" si="37"/>
        <v>0</v>
      </c>
      <c r="AY21" s="20">
        <f t="shared" si="38"/>
        <v>0</v>
      </c>
      <c r="AZ21" s="20">
        <f t="shared" si="39"/>
        <v>0</v>
      </c>
      <c r="BA21" s="47">
        <v>0</v>
      </c>
      <c r="BB21" s="20">
        <f t="shared" si="40"/>
        <v>0</v>
      </c>
      <c r="BC21" s="20">
        <f t="shared" si="41"/>
        <v>0</v>
      </c>
      <c r="BD21" s="20">
        <f t="shared" si="42"/>
        <v>0</v>
      </c>
      <c r="BE21" s="20">
        <f t="shared" si="43"/>
        <v>0</v>
      </c>
      <c r="BF21" s="47">
        <v>0</v>
      </c>
      <c r="BG21" s="20">
        <f t="shared" si="44"/>
        <v>0</v>
      </c>
      <c r="BH21" s="20">
        <f t="shared" si="45"/>
        <v>0</v>
      </c>
      <c r="BI21" s="20">
        <f t="shared" si="46"/>
        <v>0</v>
      </c>
      <c r="BJ21" s="20">
        <f t="shared" si="47"/>
        <v>0</v>
      </c>
      <c r="BK21" s="47">
        <v>0</v>
      </c>
      <c r="BL21" s="20">
        <f t="shared" si="48"/>
        <v>0</v>
      </c>
      <c r="BM21" s="20">
        <f t="shared" si="49"/>
        <v>0</v>
      </c>
      <c r="BN21" s="20">
        <f t="shared" si="50"/>
        <v>0</v>
      </c>
      <c r="BO21" s="20">
        <f t="shared" si="51"/>
        <v>0</v>
      </c>
    </row>
    <row r="22" spans="1:67" x14ac:dyDescent="0.2">
      <c r="A22" s="3">
        <v>16</v>
      </c>
      <c r="B22" s="4" t="s">
        <v>16</v>
      </c>
      <c r="C22" s="20">
        <v>347</v>
      </c>
      <c r="D22" s="20">
        <f t="shared" si="0"/>
        <v>87</v>
      </c>
      <c r="E22" s="20">
        <f t="shared" si="1"/>
        <v>87</v>
      </c>
      <c r="F22" s="20">
        <f t="shared" si="2"/>
        <v>87</v>
      </c>
      <c r="G22" s="20">
        <f t="shared" si="3"/>
        <v>86</v>
      </c>
      <c r="H22" s="46">
        <v>0</v>
      </c>
      <c r="I22" s="20">
        <f t="shared" si="4"/>
        <v>0</v>
      </c>
      <c r="J22" s="20">
        <f t="shared" si="5"/>
        <v>0</v>
      </c>
      <c r="K22" s="20">
        <f t="shared" si="6"/>
        <v>0</v>
      </c>
      <c r="L22" s="20">
        <f t="shared" si="7"/>
        <v>0</v>
      </c>
      <c r="M22" s="46">
        <v>0</v>
      </c>
      <c r="N22" s="20">
        <f t="shared" si="8"/>
        <v>0</v>
      </c>
      <c r="O22" s="20">
        <f t="shared" si="9"/>
        <v>0</v>
      </c>
      <c r="P22" s="20">
        <f t="shared" si="10"/>
        <v>0</v>
      </c>
      <c r="Q22" s="20">
        <f t="shared" si="11"/>
        <v>0</v>
      </c>
      <c r="R22" s="47"/>
      <c r="S22" s="20">
        <f t="shared" si="12"/>
        <v>0</v>
      </c>
      <c r="T22" s="20">
        <f t="shared" si="13"/>
        <v>0</v>
      </c>
      <c r="U22" s="20">
        <f t="shared" si="14"/>
        <v>0</v>
      </c>
      <c r="V22" s="20">
        <f t="shared" si="15"/>
        <v>0</v>
      </c>
      <c r="W22" s="47">
        <v>401</v>
      </c>
      <c r="X22" s="20">
        <f t="shared" si="16"/>
        <v>100</v>
      </c>
      <c r="Y22" s="20">
        <f t="shared" si="17"/>
        <v>100</v>
      </c>
      <c r="Z22" s="20">
        <f t="shared" si="18"/>
        <v>100</v>
      </c>
      <c r="AA22" s="20">
        <f t="shared" si="19"/>
        <v>101</v>
      </c>
      <c r="AB22" s="47">
        <v>0</v>
      </c>
      <c r="AC22" s="20">
        <f t="shared" si="20"/>
        <v>0</v>
      </c>
      <c r="AD22" s="20">
        <f t="shared" si="21"/>
        <v>0</v>
      </c>
      <c r="AE22" s="20">
        <f t="shared" si="22"/>
        <v>0</v>
      </c>
      <c r="AF22" s="20">
        <f t="shared" si="23"/>
        <v>0</v>
      </c>
      <c r="AG22" s="47">
        <v>0</v>
      </c>
      <c r="AH22" s="20">
        <f t="shared" si="24"/>
        <v>0</v>
      </c>
      <c r="AI22" s="20">
        <f t="shared" si="25"/>
        <v>0</v>
      </c>
      <c r="AJ22" s="20">
        <f t="shared" si="26"/>
        <v>0</v>
      </c>
      <c r="AK22" s="20">
        <f t="shared" si="27"/>
        <v>0</v>
      </c>
      <c r="AL22" s="47">
        <v>0</v>
      </c>
      <c r="AM22" s="20">
        <f t="shared" si="28"/>
        <v>0</v>
      </c>
      <c r="AN22" s="20">
        <f t="shared" si="29"/>
        <v>0</v>
      </c>
      <c r="AO22" s="20">
        <f t="shared" si="30"/>
        <v>0</v>
      </c>
      <c r="AP22" s="20">
        <f t="shared" si="31"/>
        <v>0</v>
      </c>
      <c r="AQ22" s="47">
        <v>0</v>
      </c>
      <c r="AR22" s="20">
        <f t="shared" si="32"/>
        <v>0</v>
      </c>
      <c r="AS22" s="20">
        <f t="shared" si="33"/>
        <v>0</v>
      </c>
      <c r="AT22" s="20">
        <f t="shared" si="34"/>
        <v>0</v>
      </c>
      <c r="AU22" s="20">
        <f t="shared" si="35"/>
        <v>0</v>
      </c>
      <c r="AV22" s="47">
        <v>0</v>
      </c>
      <c r="AW22" s="20">
        <f t="shared" si="36"/>
        <v>0</v>
      </c>
      <c r="AX22" s="20">
        <f t="shared" si="37"/>
        <v>0</v>
      </c>
      <c r="AY22" s="20">
        <f t="shared" si="38"/>
        <v>0</v>
      </c>
      <c r="AZ22" s="20">
        <f t="shared" si="39"/>
        <v>0</v>
      </c>
      <c r="BA22" s="47">
        <v>0</v>
      </c>
      <c r="BB22" s="20">
        <f t="shared" si="40"/>
        <v>0</v>
      </c>
      <c r="BC22" s="20">
        <f t="shared" si="41"/>
        <v>0</v>
      </c>
      <c r="BD22" s="20">
        <f t="shared" si="42"/>
        <v>0</v>
      </c>
      <c r="BE22" s="20">
        <f t="shared" si="43"/>
        <v>0</v>
      </c>
      <c r="BF22" s="47">
        <v>0</v>
      </c>
      <c r="BG22" s="20">
        <f t="shared" si="44"/>
        <v>0</v>
      </c>
      <c r="BH22" s="20">
        <f t="shared" si="45"/>
        <v>0</v>
      </c>
      <c r="BI22" s="20">
        <f t="shared" si="46"/>
        <v>0</v>
      </c>
      <c r="BJ22" s="20">
        <f t="shared" si="47"/>
        <v>0</v>
      </c>
      <c r="BK22" s="47">
        <v>0</v>
      </c>
      <c r="BL22" s="20">
        <f t="shared" si="48"/>
        <v>0</v>
      </c>
      <c r="BM22" s="20">
        <f t="shared" si="49"/>
        <v>0</v>
      </c>
      <c r="BN22" s="20">
        <f t="shared" si="50"/>
        <v>0</v>
      </c>
      <c r="BO22" s="20">
        <f t="shared" si="51"/>
        <v>0</v>
      </c>
    </row>
    <row r="23" spans="1:67" x14ac:dyDescent="0.2">
      <c r="A23" s="3">
        <v>17</v>
      </c>
      <c r="B23" s="4" t="s">
        <v>17</v>
      </c>
      <c r="C23" s="20">
        <v>116</v>
      </c>
      <c r="D23" s="20">
        <f t="shared" si="0"/>
        <v>29</v>
      </c>
      <c r="E23" s="20">
        <f t="shared" si="1"/>
        <v>29</v>
      </c>
      <c r="F23" s="20">
        <f t="shared" si="2"/>
        <v>29</v>
      </c>
      <c r="G23" s="20">
        <f t="shared" si="3"/>
        <v>29</v>
      </c>
      <c r="H23" s="46">
        <v>0</v>
      </c>
      <c r="I23" s="20">
        <f t="shared" si="4"/>
        <v>0</v>
      </c>
      <c r="J23" s="20">
        <f t="shared" si="5"/>
        <v>0</v>
      </c>
      <c r="K23" s="20">
        <f t="shared" si="6"/>
        <v>0</v>
      </c>
      <c r="L23" s="20">
        <f t="shared" si="7"/>
        <v>0</v>
      </c>
      <c r="M23" s="46">
        <v>0</v>
      </c>
      <c r="N23" s="20">
        <f t="shared" si="8"/>
        <v>0</v>
      </c>
      <c r="O23" s="20">
        <f t="shared" si="9"/>
        <v>0</v>
      </c>
      <c r="P23" s="20">
        <f t="shared" si="10"/>
        <v>0</v>
      </c>
      <c r="Q23" s="20">
        <f t="shared" si="11"/>
        <v>0</v>
      </c>
      <c r="R23" s="47"/>
      <c r="S23" s="20">
        <f t="shared" si="12"/>
        <v>0</v>
      </c>
      <c r="T23" s="20">
        <f t="shared" si="13"/>
        <v>0</v>
      </c>
      <c r="U23" s="20">
        <f t="shared" si="14"/>
        <v>0</v>
      </c>
      <c r="V23" s="20">
        <f t="shared" si="15"/>
        <v>0</v>
      </c>
      <c r="W23" s="47">
        <v>586</v>
      </c>
      <c r="X23" s="20">
        <f t="shared" si="16"/>
        <v>147</v>
      </c>
      <c r="Y23" s="20">
        <f t="shared" si="17"/>
        <v>147</v>
      </c>
      <c r="Z23" s="20">
        <f t="shared" si="18"/>
        <v>147</v>
      </c>
      <c r="AA23" s="20">
        <f t="shared" si="19"/>
        <v>145</v>
      </c>
      <c r="AB23" s="47">
        <v>0</v>
      </c>
      <c r="AC23" s="20">
        <f t="shared" si="20"/>
        <v>0</v>
      </c>
      <c r="AD23" s="20">
        <f t="shared" si="21"/>
        <v>0</v>
      </c>
      <c r="AE23" s="20">
        <f t="shared" si="22"/>
        <v>0</v>
      </c>
      <c r="AF23" s="20">
        <f t="shared" si="23"/>
        <v>0</v>
      </c>
      <c r="AG23" s="47">
        <v>0</v>
      </c>
      <c r="AH23" s="20">
        <f t="shared" si="24"/>
        <v>0</v>
      </c>
      <c r="AI23" s="20">
        <f t="shared" si="25"/>
        <v>0</v>
      </c>
      <c r="AJ23" s="20">
        <f t="shared" si="26"/>
        <v>0</v>
      </c>
      <c r="AK23" s="20">
        <f t="shared" si="27"/>
        <v>0</v>
      </c>
      <c r="AL23" s="47">
        <v>0</v>
      </c>
      <c r="AM23" s="20">
        <f t="shared" si="28"/>
        <v>0</v>
      </c>
      <c r="AN23" s="20">
        <f t="shared" si="29"/>
        <v>0</v>
      </c>
      <c r="AO23" s="20">
        <f t="shared" si="30"/>
        <v>0</v>
      </c>
      <c r="AP23" s="20">
        <f t="shared" si="31"/>
        <v>0</v>
      </c>
      <c r="AQ23" s="47">
        <v>0</v>
      </c>
      <c r="AR23" s="20">
        <f t="shared" si="32"/>
        <v>0</v>
      </c>
      <c r="AS23" s="20">
        <f t="shared" si="33"/>
        <v>0</v>
      </c>
      <c r="AT23" s="20">
        <f t="shared" si="34"/>
        <v>0</v>
      </c>
      <c r="AU23" s="20">
        <f t="shared" si="35"/>
        <v>0</v>
      </c>
      <c r="AV23" s="47">
        <v>0</v>
      </c>
      <c r="AW23" s="20">
        <f t="shared" si="36"/>
        <v>0</v>
      </c>
      <c r="AX23" s="20">
        <f t="shared" si="37"/>
        <v>0</v>
      </c>
      <c r="AY23" s="20">
        <f t="shared" si="38"/>
        <v>0</v>
      </c>
      <c r="AZ23" s="20">
        <f t="shared" si="39"/>
        <v>0</v>
      </c>
      <c r="BA23" s="47">
        <v>0</v>
      </c>
      <c r="BB23" s="20">
        <f t="shared" si="40"/>
        <v>0</v>
      </c>
      <c r="BC23" s="20">
        <f t="shared" si="41"/>
        <v>0</v>
      </c>
      <c r="BD23" s="20">
        <f t="shared" si="42"/>
        <v>0</v>
      </c>
      <c r="BE23" s="20">
        <f t="shared" si="43"/>
        <v>0</v>
      </c>
      <c r="BF23" s="47">
        <v>0</v>
      </c>
      <c r="BG23" s="20">
        <f t="shared" si="44"/>
        <v>0</v>
      </c>
      <c r="BH23" s="20">
        <f t="shared" si="45"/>
        <v>0</v>
      </c>
      <c r="BI23" s="20">
        <f t="shared" si="46"/>
        <v>0</v>
      </c>
      <c r="BJ23" s="20">
        <f t="shared" si="47"/>
        <v>0</v>
      </c>
      <c r="BK23" s="47">
        <v>0</v>
      </c>
      <c r="BL23" s="20">
        <f t="shared" si="48"/>
        <v>0</v>
      </c>
      <c r="BM23" s="20">
        <f t="shared" si="49"/>
        <v>0</v>
      </c>
      <c r="BN23" s="20">
        <f t="shared" si="50"/>
        <v>0</v>
      </c>
      <c r="BO23" s="20">
        <f t="shared" si="51"/>
        <v>0</v>
      </c>
    </row>
    <row r="24" spans="1:67" x14ac:dyDescent="0.2">
      <c r="A24" s="3">
        <v>18</v>
      </c>
      <c r="B24" s="4" t="s">
        <v>18</v>
      </c>
      <c r="C24" s="20">
        <v>1041</v>
      </c>
      <c r="D24" s="20">
        <f t="shared" si="0"/>
        <v>260</v>
      </c>
      <c r="E24" s="20">
        <f t="shared" si="1"/>
        <v>260</v>
      </c>
      <c r="F24" s="20">
        <f t="shared" si="2"/>
        <v>260</v>
      </c>
      <c r="G24" s="20">
        <f t="shared" si="3"/>
        <v>261</v>
      </c>
      <c r="H24" s="46">
        <v>0</v>
      </c>
      <c r="I24" s="20">
        <f t="shared" si="4"/>
        <v>0</v>
      </c>
      <c r="J24" s="20">
        <f t="shared" si="5"/>
        <v>0</v>
      </c>
      <c r="K24" s="20">
        <f t="shared" si="6"/>
        <v>0</v>
      </c>
      <c r="L24" s="20">
        <f t="shared" si="7"/>
        <v>0</v>
      </c>
      <c r="M24" s="46">
        <v>0</v>
      </c>
      <c r="N24" s="20">
        <f t="shared" si="8"/>
        <v>0</v>
      </c>
      <c r="O24" s="20">
        <f t="shared" si="9"/>
        <v>0</v>
      </c>
      <c r="P24" s="20">
        <f t="shared" si="10"/>
        <v>0</v>
      </c>
      <c r="Q24" s="20">
        <f t="shared" si="11"/>
        <v>0</v>
      </c>
      <c r="R24" s="47"/>
      <c r="S24" s="20">
        <f t="shared" si="12"/>
        <v>0</v>
      </c>
      <c r="T24" s="20">
        <f t="shared" si="13"/>
        <v>0</v>
      </c>
      <c r="U24" s="20">
        <f t="shared" si="14"/>
        <v>0</v>
      </c>
      <c r="V24" s="20">
        <f t="shared" si="15"/>
        <v>0</v>
      </c>
      <c r="W24" s="47">
        <v>856</v>
      </c>
      <c r="X24" s="20">
        <f t="shared" si="16"/>
        <v>214</v>
      </c>
      <c r="Y24" s="20">
        <f t="shared" si="17"/>
        <v>214</v>
      </c>
      <c r="Z24" s="20">
        <f t="shared" si="18"/>
        <v>214</v>
      </c>
      <c r="AA24" s="20">
        <f t="shared" si="19"/>
        <v>214</v>
      </c>
      <c r="AB24" s="47">
        <v>0</v>
      </c>
      <c r="AC24" s="20">
        <f t="shared" si="20"/>
        <v>0</v>
      </c>
      <c r="AD24" s="20">
        <f t="shared" si="21"/>
        <v>0</v>
      </c>
      <c r="AE24" s="20">
        <f t="shared" si="22"/>
        <v>0</v>
      </c>
      <c r="AF24" s="20">
        <f t="shared" si="23"/>
        <v>0</v>
      </c>
      <c r="AG24" s="47">
        <v>0</v>
      </c>
      <c r="AH24" s="20">
        <f t="shared" si="24"/>
        <v>0</v>
      </c>
      <c r="AI24" s="20">
        <f t="shared" si="25"/>
        <v>0</v>
      </c>
      <c r="AJ24" s="20">
        <f t="shared" si="26"/>
        <v>0</v>
      </c>
      <c r="AK24" s="20">
        <f t="shared" si="27"/>
        <v>0</v>
      </c>
      <c r="AL24" s="47">
        <v>0</v>
      </c>
      <c r="AM24" s="20">
        <f t="shared" si="28"/>
        <v>0</v>
      </c>
      <c r="AN24" s="20">
        <f t="shared" si="29"/>
        <v>0</v>
      </c>
      <c r="AO24" s="20">
        <f t="shared" si="30"/>
        <v>0</v>
      </c>
      <c r="AP24" s="20">
        <f t="shared" si="31"/>
        <v>0</v>
      </c>
      <c r="AQ24" s="47">
        <v>0</v>
      </c>
      <c r="AR24" s="20">
        <f t="shared" si="32"/>
        <v>0</v>
      </c>
      <c r="AS24" s="20">
        <f t="shared" si="33"/>
        <v>0</v>
      </c>
      <c r="AT24" s="20">
        <f t="shared" si="34"/>
        <v>0</v>
      </c>
      <c r="AU24" s="20">
        <f t="shared" si="35"/>
        <v>0</v>
      </c>
      <c r="AV24" s="47">
        <v>0</v>
      </c>
      <c r="AW24" s="20">
        <f t="shared" si="36"/>
        <v>0</v>
      </c>
      <c r="AX24" s="20">
        <f t="shared" si="37"/>
        <v>0</v>
      </c>
      <c r="AY24" s="20">
        <f t="shared" si="38"/>
        <v>0</v>
      </c>
      <c r="AZ24" s="20">
        <f t="shared" si="39"/>
        <v>0</v>
      </c>
      <c r="BA24" s="47">
        <v>0</v>
      </c>
      <c r="BB24" s="20">
        <f t="shared" si="40"/>
        <v>0</v>
      </c>
      <c r="BC24" s="20">
        <f t="shared" si="41"/>
        <v>0</v>
      </c>
      <c r="BD24" s="20">
        <f t="shared" si="42"/>
        <v>0</v>
      </c>
      <c r="BE24" s="20">
        <f t="shared" si="43"/>
        <v>0</v>
      </c>
      <c r="BF24" s="47">
        <v>0</v>
      </c>
      <c r="BG24" s="20">
        <f t="shared" si="44"/>
        <v>0</v>
      </c>
      <c r="BH24" s="20">
        <f t="shared" si="45"/>
        <v>0</v>
      </c>
      <c r="BI24" s="20">
        <f t="shared" si="46"/>
        <v>0</v>
      </c>
      <c r="BJ24" s="20">
        <f t="shared" si="47"/>
        <v>0</v>
      </c>
      <c r="BK24" s="47">
        <v>0</v>
      </c>
      <c r="BL24" s="20">
        <f t="shared" si="48"/>
        <v>0</v>
      </c>
      <c r="BM24" s="20">
        <f t="shared" si="49"/>
        <v>0</v>
      </c>
      <c r="BN24" s="20">
        <f t="shared" si="50"/>
        <v>0</v>
      </c>
      <c r="BO24" s="20">
        <f t="shared" si="51"/>
        <v>0</v>
      </c>
    </row>
    <row r="25" spans="1:67" x14ac:dyDescent="0.2">
      <c r="A25" s="3">
        <v>19</v>
      </c>
      <c r="B25" s="4" t="s">
        <v>19</v>
      </c>
      <c r="C25" s="20">
        <v>27</v>
      </c>
      <c r="D25" s="20">
        <f t="shared" si="0"/>
        <v>7</v>
      </c>
      <c r="E25" s="20">
        <f t="shared" si="1"/>
        <v>7</v>
      </c>
      <c r="F25" s="20">
        <f t="shared" si="2"/>
        <v>7</v>
      </c>
      <c r="G25" s="20">
        <f t="shared" si="3"/>
        <v>6</v>
      </c>
      <c r="H25" s="46">
        <v>0</v>
      </c>
      <c r="I25" s="20">
        <f t="shared" si="4"/>
        <v>0</v>
      </c>
      <c r="J25" s="20">
        <f t="shared" si="5"/>
        <v>0</v>
      </c>
      <c r="K25" s="20">
        <f t="shared" si="6"/>
        <v>0</v>
      </c>
      <c r="L25" s="20">
        <f t="shared" si="7"/>
        <v>0</v>
      </c>
      <c r="M25" s="46">
        <v>0</v>
      </c>
      <c r="N25" s="20">
        <f t="shared" si="8"/>
        <v>0</v>
      </c>
      <c r="O25" s="20">
        <f t="shared" si="9"/>
        <v>0</v>
      </c>
      <c r="P25" s="20">
        <f t="shared" si="10"/>
        <v>0</v>
      </c>
      <c r="Q25" s="20">
        <f t="shared" si="11"/>
        <v>0</v>
      </c>
      <c r="R25" s="47"/>
      <c r="S25" s="20">
        <f t="shared" si="12"/>
        <v>0</v>
      </c>
      <c r="T25" s="20">
        <f t="shared" si="13"/>
        <v>0</v>
      </c>
      <c r="U25" s="20">
        <f t="shared" si="14"/>
        <v>0</v>
      </c>
      <c r="V25" s="20">
        <f t="shared" si="15"/>
        <v>0</v>
      </c>
      <c r="W25" s="47">
        <v>90</v>
      </c>
      <c r="X25" s="20">
        <f t="shared" si="16"/>
        <v>23</v>
      </c>
      <c r="Y25" s="20">
        <f t="shared" si="17"/>
        <v>23</v>
      </c>
      <c r="Z25" s="20">
        <f t="shared" si="18"/>
        <v>23</v>
      </c>
      <c r="AA25" s="20">
        <f t="shared" si="19"/>
        <v>21</v>
      </c>
      <c r="AB25" s="47">
        <v>0</v>
      </c>
      <c r="AC25" s="20">
        <f t="shared" si="20"/>
        <v>0</v>
      </c>
      <c r="AD25" s="20">
        <f t="shared" si="21"/>
        <v>0</v>
      </c>
      <c r="AE25" s="20">
        <f t="shared" si="22"/>
        <v>0</v>
      </c>
      <c r="AF25" s="20">
        <f t="shared" si="23"/>
        <v>0</v>
      </c>
      <c r="AG25" s="47">
        <v>0</v>
      </c>
      <c r="AH25" s="20">
        <f t="shared" si="24"/>
        <v>0</v>
      </c>
      <c r="AI25" s="20">
        <f t="shared" si="25"/>
        <v>0</v>
      </c>
      <c r="AJ25" s="20">
        <f t="shared" si="26"/>
        <v>0</v>
      </c>
      <c r="AK25" s="20">
        <f t="shared" si="27"/>
        <v>0</v>
      </c>
      <c r="AL25" s="47">
        <v>0</v>
      </c>
      <c r="AM25" s="20">
        <f t="shared" si="28"/>
        <v>0</v>
      </c>
      <c r="AN25" s="20">
        <f t="shared" si="29"/>
        <v>0</v>
      </c>
      <c r="AO25" s="20">
        <f t="shared" si="30"/>
        <v>0</v>
      </c>
      <c r="AP25" s="20">
        <f t="shared" si="31"/>
        <v>0</v>
      </c>
      <c r="AQ25" s="47">
        <v>0</v>
      </c>
      <c r="AR25" s="20">
        <f t="shared" si="32"/>
        <v>0</v>
      </c>
      <c r="AS25" s="20">
        <f t="shared" si="33"/>
        <v>0</v>
      </c>
      <c r="AT25" s="20">
        <f t="shared" si="34"/>
        <v>0</v>
      </c>
      <c r="AU25" s="20">
        <f t="shared" si="35"/>
        <v>0</v>
      </c>
      <c r="AV25" s="47">
        <v>0</v>
      </c>
      <c r="AW25" s="20">
        <f t="shared" si="36"/>
        <v>0</v>
      </c>
      <c r="AX25" s="20">
        <f t="shared" si="37"/>
        <v>0</v>
      </c>
      <c r="AY25" s="20">
        <f t="shared" si="38"/>
        <v>0</v>
      </c>
      <c r="AZ25" s="20">
        <f t="shared" si="39"/>
        <v>0</v>
      </c>
      <c r="BA25" s="47">
        <v>0</v>
      </c>
      <c r="BB25" s="20">
        <f t="shared" si="40"/>
        <v>0</v>
      </c>
      <c r="BC25" s="20">
        <f t="shared" si="41"/>
        <v>0</v>
      </c>
      <c r="BD25" s="20">
        <f t="shared" si="42"/>
        <v>0</v>
      </c>
      <c r="BE25" s="20">
        <f t="shared" si="43"/>
        <v>0</v>
      </c>
      <c r="BF25" s="47">
        <v>0</v>
      </c>
      <c r="BG25" s="20">
        <f t="shared" si="44"/>
        <v>0</v>
      </c>
      <c r="BH25" s="20">
        <f t="shared" si="45"/>
        <v>0</v>
      </c>
      <c r="BI25" s="20">
        <f t="shared" si="46"/>
        <v>0</v>
      </c>
      <c r="BJ25" s="20">
        <f t="shared" si="47"/>
        <v>0</v>
      </c>
      <c r="BK25" s="47">
        <v>0</v>
      </c>
      <c r="BL25" s="20">
        <f t="shared" si="48"/>
        <v>0</v>
      </c>
      <c r="BM25" s="20">
        <f t="shared" si="49"/>
        <v>0</v>
      </c>
      <c r="BN25" s="20">
        <f t="shared" si="50"/>
        <v>0</v>
      </c>
      <c r="BO25" s="20">
        <f t="shared" si="51"/>
        <v>0</v>
      </c>
    </row>
    <row r="26" spans="1:67" x14ac:dyDescent="0.2">
      <c r="A26" s="3">
        <v>20</v>
      </c>
      <c r="B26" s="4" t="s">
        <v>20</v>
      </c>
      <c r="C26" s="20">
        <v>868</v>
      </c>
      <c r="D26" s="20">
        <f t="shared" si="0"/>
        <v>217</v>
      </c>
      <c r="E26" s="20">
        <f t="shared" si="1"/>
        <v>217</v>
      </c>
      <c r="F26" s="20">
        <f t="shared" si="2"/>
        <v>217</v>
      </c>
      <c r="G26" s="20">
        <f t="shared" si="3"/>
        <v>217</v>
      </c>
      <c r="H26" s="46">
        <v>457</v>
      </c>
      <c r="I26" s="20">
        <f t="shared" si="4"/>
        <v>114</v>
      </c>
      <c r="J26" s="20">
        <f t="shared" si="5"/>
        <v>114</v>
      </c>
      <c r="K26" s="20">
        <f t="shared" si="6"/>
        <v>114</v>
      </c>
      <c r="L26" s="20">
        <f t="shared" si="7"/>
        <v>115</v>
      </c>
      <c r="M26" s="46">
        <v>0</v>
      </c>
      <c r="N26" s="20">
        <f t="shared" si="8"/>
        <v>0</v>
      </c>
      <c r="O26" s="20">
        <f t="shared" si="9"/>
        <v>0</v>
      </c>
      <c r="P26" s="20">
        <f t="shared" si="10"/>
        <v>0</v>
      </c>
      <c r="Q26" s="20">
        <f t="shared" si="11"/>
        <v>0</v>
      </c>
      <c r="R26" s="47"/>
      <c r="S26" s="20">
        <f t="shared" si="12"/>
        <v>0</v>
      </c>
      <c r="T26" s="20">
        <f t="shared" si="13"/>
        <v>0</v>
      </c>
      <c r="U26" s="20">
        <f t="shared" si="14"/>
        <v>0</v>
      </c>
      <c r="V26" s="20">
        <f t="shared" si="15"/>
        <v>0</v>
      </c>
      <c r="W26" s="47">
        <v>2027</v>
      </c>
      <c r="X26" s="20">
        <f t="shared" si="16"/>
        <v>507</v>
      </c>
      <c r="Y26" s="20">
        <f t="shared" si="17"/>
        <v>507</v>
      </c>
      <c r="Z26" s="20">
        <f t="shared" si="18"/>
        <v>507</v>
      </c>
      <c r="AA26" s="20">
        <f t="shared" si="19"/>
        <v>506</v>
      </c>
      <c r="AB26" s="47">
        <v>0</v>
      </c>
      <c r="AC26" s="20">
        <f t="shared" si="20"/>
        <v>0</v>
      </c>
      <c r="AD26" s="20">
        <f t="shared" si="21"/>
        <v>0</v>
      </c>
      <c r="AE26" s="20">
        <f t="shared" si="22"/>
        <v>0</v>
      </c>
      <c r="AF26" s="20">
        <f t="shared" si="23"/>
        <v>0</v>
      </c>
      <c r="AG26" s="47">
        <v>0</v>
      </c>
      <c r="AH26" s="20">
        <f t="shared" si="24"/>
        <v>0</v>
      </c>
      <c r="AI26" s="20">
        <f t="shared" si="25"/>
        <v>0</v>
      </c>
      <c r="AJ26" s="20">
        <f t="shared" si="26"/>
        <v>0</v>
      </c>
      <c r="AK26" s="20">
        <f t="shared" si="27"/>
        <v>0</v>
      </c>
      <c r="AL26" s="47">
        <v>0</v>
      </c>
      <c r="AM26" s="20">
        <f t="shared" si="28"/>
        <v>0</v>
      </c>
      <c r="AN26" s="20">
        <f t="shared" si="29"/>
        <v>0</v>
      </c>
      <c r="AO26" s="20">
        <f t="shared" si="30"/>
        <v>0</v>
      </c>
      <c r="AP26" s="20">
        <f t="shared" si="31"/>
        <v>0</v>
      </c>
      <c r="AQ26" s="47">
        <v>0</v>
      </c>
      <c r="AR26" s="20">
        <f t="shared" si="32"/>
        <v>0</v>
      </c>
      <c r="AS26" s="20">
        <f t="shared" si="33"/>
        <v>0</v>
      </c>
      <c r="AT26" s="20">
        <f t="shared" si="34"/>
        <v>0</v>
      </c>
      <c r="AU26" s="20">
        <f t="shared" si="35"/>
        <v>0</v>
      </c>
      <c r="AV26" s="47">
        <v>0</v>
      </c>
      <c r="AW26" s="20">
        <f t="shared" si="36"/>
        <v>0</v>
      </c>
      <c r="AX26" s="20">
        <f t="shared" si="37"/>
        <v>0</v>
      </c>
      <c r="AY26" s="20">
        <f t="shared" si="38"/>
        <v>0</v>
      </c>
      <c r="AZ26" s="20">
        <f t="shared" si="39"/>
        <v>0</v>
      </c>
      <c r="BA26" s="47">
        <v>0</v>
      </c>
      <c r="BB26" s="20">
        <f t="shared" si="40"/>
        <v>0</v>
      </c>
      <c r="BC26" s="20">
        <f t="shared" si="41"/>
        <v>0</v>
      </c>
      <c r="BD26" s="20">
        <f t="shared" si="42"/>
        <v>0</v>
      </c>
      <c r="BE26" s="20">
        <f t="shared" si="43"/>
        <v>0</v>
      </c>
      <c r="BF26" s="47">
        <v>0</v>
      </c>
      <c r="BG26" s="20">
        <f t="shared" si="44"/>
        <v>0</v>
      </c>
      <c r="BH26" s="20">
        <f t="shared" si="45"/>
        <v>0</v>
      </c>
      <c r="BI26" s="20">
        <f t="shared" si="46"/>
        <v>0</v>
      </c>
      <c r="BJ26" s="20">
        <f t="shared" si="47"/>
        <v>0</v>
      </c>
      <c r="BK26" s="47">
        <v>0</v>
      </c>
      <c r="BL26" s="20">
        <f t="shared" si="48"/>
        <v>0</v>
      </c>
      <c r="BM26" s="20">
        <f t="shared" si="49"/>
        <v>0</v>
      </c>
      <c r="BN26" s="20">
        <f t="shared" si="50"/>
        <v>0</v>
      </c>
      <c r="BO26" s="20">
        <f t="shared" si="51"/>
        <v>0</v>
      </c>
    </row>
    <row r="27" spans="1:67" x14ac:dyDescent="0.2">
      <c r="A27" s="3">
        <v>21</v>
      </c>
      <c r="B27" s="4" t="s">
        <v>21</v>
      </c>
      <c r="C27" s="20">
        <v>35</v>
      </c>
      <c r="D27" s="20">
        <f t="shared" si="0"/>
        <v>9</v>
      </c>
      <c r="E27" s="20">
        <f t="shared" si="1"/>
        <v>9</v>
      </c>
      <c r="F27" s="20">
        <f t="shared" si="2"/>
        <v>9</v>
      </c>
      <c r="G27" s="20">
        <f t="shared" si="3"/>
        <v>8</v>
      </c>
      <c r="H27" s="46">
        <v>1846</v>
      </c>
      <c r="I27" s="20">
        <f t="shared" si="4"/>
        <v>462</v>
      </c>
      <c r="J27" s="20">
        <f t="shared" si="5"/>
        <v>462</v>
      </c>
      <c r="K27" s="20">
        <f t="shared" si="6"/>
        <v>462</v>
      </c>
      <c r="L27" s="20">
        <f t="shared" si="7"/>
        <v>460</v>
      </c>
      <c r="M27" s="46">
        <v>0</v>
      </c>
      <c r="N27" s="20">
        <f t="shared" si="8"/>
        <v>0</v>
      </c>
      <c r="O27" s="20">
        <f t="shared" si="9"/>
        <v>0</v>
      </c>
      <c r="P27" s="20">
        <f t="shared" si="10"/>
        <v>0</v>
      </c>
      <c r="Q27" s="20">
        <f t="shared" si="11"/>
        <v>0</v>
      </c>
      <c r="R27" s="47"/>
      <c r="S27" s="20">
        <f t="shared" si="12"/>
        <v>0</v>
      </c>
      <c r="T27" s="20">
        <f t="shared" si="13"/>
        <v>0</v>
      </c>
      <c r="U27" s="20">
        <f t="shared" si="14"/>
        <v>0</v>
      </c>
      <c r="V27" s="20">
        <f t="shared" si="15"/>
        <v>0</v>
      </c>
      <c r="W27" s="47">
        <v>453</v>
      </c>
      <c r="X27" s="20">
        <f t="shared" si="16"/>
        <v>113</v>
      </c>
      <c r="Y27" s="20">
        <f t="shared" si="17"/>
        <v>113</v>
      </c>
      <c r="Z27" s="20">
        <f t="shared" si="18"/>
        <v>113</v>
      </c>
      <c r="AA27" s="20">
        <f t="shared" si="19"/>
        <v>114</v>
      </c>
      <c r="AB27" s="47">
        <v>0</v>
      </c>
      <c r="AC27" s="20">
        <f t="shared" si="20"/>
        <v>0</v>
      </c>
      <c r="AD27" s="20">
        <f t="shared" si="21"/>
        <v>0</v>
      </c>
      <c r="AE27" s="20">
        <f t="shared" si="22"/>
        <v>0</v>
      </c>
      <c r="AF27" s="20">
        <f t="shared" si="23"/>
        <v>0</v>
      </c>
      <c r="AG27" s="47">
        <v>0</v>
      </c>
      <c r="AH27" s="20">
        <f t="shared" si="24"/>
        <v>0</v>
      </c>
      <c r="AI27" s="20">
        <f t="shared" si="25"/>
        <v>0</v>
      </c>
      <c r="AJ27" s="20">
        <f t="shared" si="26"/>
        <v>0</v>
      </c>
      <c r="AK27" s="20">
        <f t="shared" si="27"/>
        <v>0</v>
      </c>
      <c r="AL27" s="47">
        <v>0</v>
      </c>
      <c r="AM27" s="20">
        <f t="shared" si="28"/>
        <v>0</v>
      </c>
      <c r="AN27" s="20">
        <f t="shared" si="29"/>
        <v>0</v>
      </c>
      <c r="AO27" s="20">
        <f t="shared" si="30"/>
        <v>0</v>
      </c>
      <c r="AP27" s="20">
        <f t="shared" si="31"/>
        <v>0</v>
      </c>
      <c r="AQ27" s="47">
        <v>0</v>
      </c>
      <c r="AR27" s="20">
        <f t="shared" si="32"/>
        <v>0</v>
      </c>
      <c r="AS27" s="20">
        <f t="shared" si="33"/>
        <v>0</v>
      </c>
      <c r="AT27" s="20">
        <f t="shared" si="34"/>
        <v>0</v>
      </c>
      <c r="AU27" s="20">
        <f t="shared" si="35"/>
        <v>0</v>
      </c>
      <c r="AV27" s="47">
        <v>0</v>
      </c>
      <c r="AW27" s="20">
        <f t="shared" si="36"/>
        <v>0</v>
      </c>
      <c r="AX27" s="20">
        <f t="shared" si="37"/>
        <v>0</v>
      </c>
      <c r="AY27" s="20">
        <f t="shared" si="38"/>
        <v>0</v>
      </c>
      <c r="AZ27" s="20">
        <f t="shared" si="39"/>
        <v>0</v>
      </c>
      <c r="BA27" s="47">
        <v>0</v>
      </c>
      <c r="BB27" s="20">
        <f t="shared" si="40"/>
        <v>0</v>
      </c>
      <c r="BC27" s="20">
        <f t="shared" si="41"/>
        <v>0</v>
      </c>
      <c r="BD27" s="20">
        <f t="shared" si="42"/>
        <v>0</v>
      </c>
      <c r="BE27" s="20">
        <f t="shared" si="43"/>
        <v>0</v>
      </c>
      <c r="BF27" s="47">
        <v>0</v>
      </c>
      <c r="BG27" s="20">
        <f t="shared" si="44"/>
        <v>0</v>
      </c>
      <c r="BH27" s="20">
        <f t="shared" si="45"/>
        <v>0</v>
      </c>
      <c r="BI27" s="20">
        <f t="shared" si="46"/>
        <v>0</v>
      </c>
      <c r="BJ27" s="20">
        <f t="shared" si="47"/>
        <v>0</v>
      </c>
      <c r="BK27" s="47">
        <v>0</v>
      </c>
      <c r="BL27" s="20">
        <f t="shared" si="48"/>
        <v>0</v>
      </c>
      <c r="BM27" s="20">
        <f t="shared" si="49"/>
        <v>0</v>
      </c>
      <c r="BN27" s="20">
        <f t="shared" si="50"/>
        <v>0</v>
      </c>
      <c r="BO27" s="20">
        <f t="shared" si="51"/>
        <v>0</v>
      </c>
    </row>
    <row r="28" spans="1:67" x14ac:dyDescent="0.2">
      <c r="A28" s="3">
        <v>22</v>
      </c>
      <c r="B28" s="4" t="s">
        <v>22</v>
      </c>
      <c r="C28" s="20">
        <v>802</v>
      </c>
      <c r="D28" s="20">
        <f t="shared" si="0"/>
        <v>201</v>
      </c>
      <c r="E28" s="20">
        <f t="shared" si="1"/>
        <v>201</v>
      </c>
      <c r="F28" s="20">
        <f t="shared" si="2"/>
        <v>201</v>
      </c>
      <c r="G28" s="20">
        <f t="shared" si="3"/>
        <v>199</v>
      </c>
      <c r="H28" s="46">
        <v>349</v>
      </c>
      <c r="I28" s="20">
        <f t="shared" si="4"/>
        <v>87</v>
      </c>
      <c r="J28" s="20">
        <f t="shared" si="5"/>
        <v>87</v>
      </c>
      <c r="K28" s="20">
        <f t="shared" si="6"/>
        <v>87</v>
      </c>
      <c r="L28" s="20">
        <f t="shared" si="7"/>
        <v>88</v>
      </c>
      <c r="M28" s="46">
        <v>0</v>
      </c>
      <c r="N28" s="20">
        <f t="shared" si="8"/>
        <v>0</v>
      </c>
      <c r="O28" s="20">
        <f t="shared" si="9"/>
        <v>0</v>
      </c>
      <c r="P28" s="20">
        <f t="shared" si="10"/>
        <v>0</v>
      </c>
      <c r="Q28" s="20">
        <f t="shared" si="11"/>
        <v>0</v>
      </c>
      <c r="R28" s="47"/>
      <c r="S28" s="20">
        <f t="shared" si="12"/>
        <v>0</v>
      </c>
      <c r="T28" s="20">
        <f t="shared" si="13"/>
        <v>0</v>
      </c>
      <c r="U28" s="20">
        <f t="shared" si="14"/>
        <v>0</v>
      </c>
      <c r="V28" s="20">
        <f t="shared" si="15"/>
        <v>0</v>
      </c>
      <c r="W28" s="47">
        <v>2099</v>
      </c>
      <c r="X28" s="20">
        <f t="shared" si="16"/>
        <v>525</v>
      </c>
      <c r="Y28" s="20">
        <f t="shared" si="17"/>
        <v>525</v>
      </c>
      <c r="Z28" s="20">
        <f t="shared" si="18"/>
        <v>525</v>
      </c>
      <c r="AA28" s="20">
        <f t="shared" si="19"/>
        <v>524</v>
      </c>
      <c r="AB28" s="47">
        <v>0</v>
      </c>
      <c r="AC28" s="20">
        <f t="shared" si="20"/>
        <v>0</v>
      </c>
      <c r="AD28" s="20">
        <f t="shared" si="21"/>
        <v>0</v>
      </c>
      <c r="AE28" s="20">
        <f t="shared" si="22"/>
        <v>0</v>
      </c>
      <c r="AF28" s="20">
        <f t="shared" si="23"/>
        <v>0</v>
      </c>
      <c r="AG28" s="47">
        <v>0</v>
      </c>
      <c r="AH28" s="20">
        <f t="shared" si="24"/>
        <v>0</v>
      </c>
      <c r="AI28" s="20">
        <f t="shared" si="25"/>
        <v>0</v>
      </c>
      <c r="AJ28" s="20">
        <f t="shared" si="26"/>
        <v>0</v>
      </c>
      <c r="AK28" s="20">
        <f t="shared" si="27"/>
        <v>0</v>
      </c>
      <c r="AL28" s="47">
        <v>0</v>
      </c>
      <c r="AM28" s="20">
        <f t="shared" si="28"/>
        <v>0</v>
      </c>
      <c r="AN28" s="20">
        <f t="shared" si="29"/>
        <v>0</v>
      </c>
      <c r="AO28" s="20">
        <f t="shared" si="30"/>
        <v>0</v>
      </c>
      <c r="AP28" s="20">
        <f t="shared" si="31"/>
        <v>0</v>
      </c>
      <c r="AQ28" s="47">
        <v>0</v>
      </c>
      <c r="AR28" s="20">
        <f t="shared" si="32"/>
        <v>0</v>
      </c>
      <c r="AS28" s="20">
        <f t="shared" si="33"/>
        <v>0</v>
      </c>
      <c r="AT28" s="20">
        <f t="shared" si="34"/>
        <v>0</v>
      </c>
      <c r="AU28" s="20">
        <f t="shared" si="35"/>
        <v>0</v>
      </c>
      <c r="AV28" s="47">
        <v>0</v>
      </c>
      <c r="AW28" s="20">
        <f t="shared" si="36"/>
        <v>0</v>
      </c>
      <c r="AX28" s="20">
        <f t="shared" si="37"/>
        <v>0</v>
      </c>
      <c r="AY28" s="20">
        <f t="shared" si="38"/>
        <v>0</v>
      </c>
      <c r="AZ28" s="20">
        <f t="shared" si="39"/>
        <v>0</v>
      </c>
      <c r="BA28" s="47">
        <v>0</v>
      </c>
      <c r="BB28" s="20">
        <f t="shared" si="40"/>
        <v>0</v>
      </c>
      <c r="BC28" s="20">
        <f t="shared" si="41"/>
        <v>0</v>
      </c>
      <c r="BD28" s="20">
        <f t="shared" si="42"/>
        <v>0</v>
      </c>
      <c r="BE28" s="20">
        <f t="shared" si="43"/>
        <v>0</v>
      </c>
      <c r="BF28" s="47">
        <v>0</v>
      </c>
      <c r="BG28" s="20">
        <f t="shared" si="44"/>
        <v>0</v>
      </c>
      <c r="BH28" s="20">
        <f t="shared" si="45"/>
        <v>0</v>
      </c>
      <c r="BI28" s="20">
        <f t="shared" si="46"/>
        <v>0</v>
      </c>
      <c r="BJ28" s="20">
        <f t="shared" si="47"/>
        <v>0</v>
      </c>
      <c r="BK28" s="47">
        <v>0</v>
      </c>
      <c r="BL28" s="20">
        <f t="shared" si="48"/>
        <v>0</v>
      </c>
      <c r="BM28" s="20">
        <f t="shared" si="49"/>
        <v>0</v>
      </c>
      <c r="BN28" s="20">
        <f t="shared" si="50"/>
        <v>0</v>
      </c>
      <c r="BO28" s="20">
        <f t="shared" si="51"/>
        <v>0</v>
      </c>
    </row>
    <row r="29" spans="1:67" x14ac:dyDescent="0.2">
      <c r="A29" s="3">
        <v>23</v>
      </c>
      <c r="B29" s="4" t="s">
        <v>23</v>
      </c>
      <c r="C29" s="20">
        <v>810</v>
      </c>
      <c r="D29" s="20">
        <f t="shared" si="0"/>
        <v>203</v>
      </c>
      <c r="E29" s="20">
        <f t="shared" si="1"/>
        <v>203</v>
      </c>
      <c r="F29" s="20">
        <f t="shared" si="2"/>
        <v>203</v>
      </c>
      <c r="G29" s="20">
        <f t="shared" si="3"/>
        <v>201</v>
      </c>
      <c r="H29" s="46">
        <v>0</v>
      </c>
      <c r="I29" s="20">
        <f t="shared" si="4"/>
        <v>0</v>
      </c>
      <c r="J29" s="20">
        <f t="shared" si="5"/>
        <v>0</v>
      </c>
      <c r="K29" s="20">
        <f t="shared" si="6"/>
        <v>0</v>
      </c>
      <c r="L29" s="20">
        <f t="shared" si="7"/>
        <v>0</v>
      </c>
      <c r="M29" s="46">
        <v>0</v>
      </c>
      <c r="N29" s="20">
        <f t="shared" si="8"/>
        <v>0</v>
      </c>
      <c r="O29" s="20">
        <f t="shared" si="9"/>
        <v>0</v>
      </c>
      <c r="P29" s="20">
        <f t="shared" si="10"/>
        <v>0</v>
      </c>
      <c r="Q29" s="20">
        <f t="shared" si="11"/>
        <v>0</v>
      </c>
      <c r="R29" s="47"/>
      <c r="S29" s="20">
        <f t="shared" si="12"/>
        <v>0</v>
      </c>
      <c r="T29" s="20">
        <f t="shared" si="13"/>
        <v>0</v>
      </c>
      <c r="U29" s="20">
        <f t="shared" si="14"/>
        <v>0</v>
      </c>
      <c r="V29" s="20">
        <f t="shared" si="15"/>
        <v>0</v>
      </c>
      <c r="W29" s="47">
        <v>1524</v>
      </c>
      <c r="X29" s="20">
        <f t="shared" si="16"/>
        <v>381</v>
      </c>
      <c r="Y29" s="20">
        <f t="shared" si="17"/>
        <v>381</v>
      </c>
      <c r="Z29" s="20">
        <f t="shared" si="18"/>
        <v>381</v>
      </c>
      <c r="AA29" s="20">
        <f t="shared" si="19"/>
        <v>381</v>
      </c>
      <c r="AB29" s="47">
        <v>0</v>
      </c>
      <c r="AC29" s="20">
        <f t="shared" si="20"/>
        <v>0</v>
      </c>
      <c r="AD29" s="20">
        <f t="shared" si="21"/>
        <v>0</v>
      </c>
      <c r="AE29" s="20">
        <f t="shared" si="22"/>
        <v>0</v>
      </c>
      <c r="AF29" s="20">
        <f t="shared" si="23"/>
        <v>0</v>
      </c>
      <c r="AG29" s="47">
        <v>0</v>
      </c>
      <c r="AH29" s="20">
        <f t="shared" si="24"/>
        <v>0</v>
      </c>
      <c r="AI29" s="20">
        <f t="shared" si="25"/>
        <v>0</v>
      </c>
      <c r="AJ29" s="20">
        <f t="shared" si="26"/>
        <v>0</v>
      </c>
      <c r="AK29" s="20">
        <f t="shared" si="27"/>
        <v>0</v>
      </c>
      <c r="AL29" s="47">
        <v>0</v>
      </c>
      <c r="AM29" s="20">
        <f t="shared" si="28"/>
        <v>0</v>
      </c>
      <c r="AN29" s="20">
        <f t="shared" si="29"/>
        <v>0</v>
      </c>
      <c r="AO29" s="20">
        <f t="shared" si="30"/>
        <v>0</v>
      </c>
      <c r="AP29" s="20">
        <f t="shared" si="31"/>
        <v>0</v>
      </c>
      <c r="AQ29" s="47">
        <v>0</v>
      </c>
      <c r="AR29" s="20">
        <f t="shared" si="32"/>
        <v>0</v>
      </c>
      <c r="AS29" s="20">
        <f t="shared" si="33"/>
        <v>0</v>
      </c>
      <c r="AT29" s="20">
        <f t="shared" si="34"/>
        <v>0</v>
      </c>
      <c r="AU29" s="20">
        <f t="shared" si="35"/>
        <v>0</v>
      </c>
      <c r="AV29" s="47">
        <v>0</v>
      </c>
      <c r="AW29" s="20">
        <f t="shared" si="36"/>
        <v>0</v>
      </c>
      <c r="AX29" s="20">
        <f t="shared" si="37"/>
        <v>0</v>
      </c>
      <c r="AY29" s="20">
        <f t="shared" si="38"/>
        <v>0</v>
      </c>
      <c r="AZ29" s="20">
        <f t="shared" si="39"/>
        <v>0</v>
      </c>
      <c r="BA29" s="47">
        <v>0</v>
      </c>
      <c r="BB29" s="20">
        <f t="shared" si="40"/>
        <v>0</v>
      </c>
      <c r="BC29" s="20">
        <f t="shared" si="41"/>
        <v>0</v>
      </c>
      <c r="BD29" s="20">
        <f t="shared" si="42"/>
        <v>0</v>
      </c>
      <c r="BE29" s="20">
        <f t="shared" si="43"/>
        <v>0</v>
      </c>
      <c r="BF29" s="47">
        <v>0</v>
      </c>
      <c r="BG29" s="20">
        <f t="shared" si="44"/>
        <v>0</v>
      </c>
      <c r="BH29" s="20">
        <f t="shared" si="45"/>
        <v>0</v>
      </c>
      <c r="BI29" s="20">
        <f t="shared" si="46"/>
        <v>0</v>
      </c>
      <c r="BJ29" s="20">
        <f t="shared" si="47"/>
        <v>0</v>
      </c>
      <c r="BK29" s="47">
        <v>0</v>
      </c>
      <c r="BL29" s="20">
        <f t="shared" si="48"/>
        <v>0</v>
      </c>
      <c r="BM29" s="20">
        <f t="shared" si="49"/>
        <v>0</v>
      </c>
      <c r="BN29" s="20">
        <f t="shared" si="50"/>
        <v>0</v>
      </c>
      <c r="BO29" s="20">
        <f t="shared" si="51"/>
        <v>0</v>
      </c>
    </row>
    <row r="30" spans="1:67" x14ac:dyDescent="0.2">
      <c r="A30" s="3">
        <v>24</v>
      </c>
      <c r="B30" s="4" t="s">
        <v>24</v>
      </c>
      <c r="C30" s="20">
        <v>574</v>
      </c>
      <c r="D30" s="20">
        <f t="shared" si="0"/>
        <v>144</v>
      </c>
      <c r="E30" s="20">
        <f t="shared" si="1"/>
        <v>144</v>
      </c>
      <c r="F30" s="20">
        <f t="shared" si="2"/>
        <v>144</v>
      </c>
      <c r="G30" s="20">
        <f t="shared" si="3"/>
        <v>142</v>
      </c>
      <c r="H30" s="46">
        <v>0</v>
      </c>
      <c r="I30" s="20">
        <f t="shared" si="4"/>
        <v>0</v>
      </c>
      <c r="J30" s="20">
        <f t="shared" si="5"/>
        <v>0</v>
      </c>
      <c r="K30" s="20">
        <f t="shared" si="6"/>
        <v>0</v>
      </c>
      <c r="L30" s="20">
        <f t="shared" si="7"/>
        <v>0</v>
      </c>
      <c r="M30" s="46">
        <v>0</v>
      </c>
      <c r="N30" s="20">
        <f t="shared" si="8"/>
        <v>0</v>
      </c>
      <c r="O30" s="20">
        <f t="shared" si="9"/>
        <v>0</v>
      </c>
      <c r="P30" s="20">
        <f t="shared" si="10"/>
        <v>0</v>
      </c>
      <c r="Q30" s="20">
        <f t="shared" si="11"/>
        <v>0</v>
      </c>
      <c r="R30" s="47"/>
      <c r="S30" s="20">
        <f t="shared" si="12"/>
        <v>0</v>
      </c>
      <c r="T30" s="20">
        <f t="shared" si="13"/>
        <v>0</v>
      </c>
      <c r="U30" s="20">
        <f t="shared" si="14"/>
        <v>0</v>
      </c>
      <c r="V30" s="20">
        <f t="shared" si="15"/>
        <v>0</v>
      </c>
      <c r="W30" s="47">
        <v>533</v>
      </c>
      <c r="X30" s="20">
        <f t="shared" si="16"/>
        <v>133</v>
      </c>
      <c r="Y30" s="20">
        <f t="shared" si="17"/>
        <v>133</v>
      </c>
      <c r="Z30" s="20">
        <f t="shared" si="18"/>
        <v>133</v>
      </c>
      <c r="AA30" s="20">
        <f t="shared" si="19"/>
        <v>134</v>
      </c>
      <c r="AB30" s="47">
        <v>0</v>
      </c>
      <c r="AC30" s="20">
        <f t="shared" si="20"/>
        <v>0</v>
      </c>
      <c r="AD30" s="20">
        <f t="shared" si="21"/>
        <v>0</v>
      </c>
      <c r="AE30" s="20">
        <f t="shared" si="22"/>
        <v>0</v>
      </c>
      <c r="AF30" s="20">
        <f t="shared" si="23"/>
        <v>0</v>
      </c>
      <c r="AG30" s="47">
        <v>0</v>
      </c>
      <c r="AH30" s="20">
        <f t="shared" si="24"/>
        <v>0</v>
      </c>
      <c r="AI30" s="20">
        <f t="shared" si="25"/>
        <v>0</v>
      </c>
      <c r="AJ30" s="20">
        <f t="shared" si="26"/>
        <v>0</v>
      </c>
      <c r="AK30" s="20">
        <f t="shared" si="27"/>
        <v>0</v>
      </c>
      <c r="AL30" s="47">
        <v>0</v>
      </c>
      <c r="AM30" s="20">
        <f t="shared" si="28"/>
        <v>0</v>
      </c>
      <c r="AN30" s="20">
        <f t="shared" si="29"/>
        <v>0</v>
      </c>
      <c r="AO30" s="20">
        <f t="shared" si="30"/>
        <v>0</v>
      </c>
      <c r="AP30" s="20">
        <f t="shared" si="31"/>
        <v>0</v>
      </c>
      <c r="AQ30" s="47">
        <v>0</v>
      </c>
      <c r="AR30" s="20">
        <f t="shared" si="32"/>
        <v>0</v>
      </c>
      <c r="AS30" s="20">
        <f t="shared" si="33"/>
        <v>0</v>
      </c>
      <c r="AT30" s="20">
        <f t="shared" si="34"/>
        <v>0</v>
      </c>
      <c r="AU30" s="20">
        <f t="shared" si="35"/>
        <v>0</v>
      </c>
      <c r="AV30" s="47">
        <v>0</v>
      </c>
      <c r="AW30" s="20">
        <f t="shared" si="36"/>
        <v>0</v>
      </c>
      <c r="AX30" s="20">
        <f t="shared" si="37"/>
        <v>0</v>
      </c>
      <c r="AY30" s="20">
        <f t="shared" si="38"/>
        <v>0</v>
      </c>
      <c r="AZ30" s="20">
        <f t="shared" si="39"/>
        <v>0</v>
      </c>
      <c r="BA30" s="47">
        <v>0</v>
      </c>
      <c r="BB30" s="20">
        <f t="shared" si="40"/>
        <v>0</v>
      </c>
      <c r="BC30" s="20">
        <f t="shared" si="41"/>
        <v>0</v>
      </c>
      <c r="BD30" s="20">
        <f t="shared" si="42"/>
        <v>0</v>
      </c>
      <c r="BE30" s="20">
        <f t="shared" si="43"/>
        <v>0</v>
      </c>
      <c r="BF30" s="47">
        <v>0</v>
      </c>
      <c r="BG30" s="20">
        <f t="shared" si="44"/>
        <v>0</v>
      </c>
      <c r="BH30" s="20">
        <f t="shared" si="45"/>
        <v>0</v>
      </c>
      <c r="BI30" s="20">
        <f t="shared" si="46"/>
        <v>0</v>
      </c>
      <c r="BJ30" s="20">
        <f t="shared" si="47"/>
        <v>0</v>
      </c>
      <c r="BK30" s="47">
        <v>0</v>
      </c>
      <c r="BL30" s="20">
        <f t="shared" si="48"/>
        <v>0</v>
      </c>
      <c r="BM30" s="20">
        <f t="shared" si="49"/>
        <v>0</v>
      </c>
      <c r="BN30" s="20">
        <f t="shared" si="50"/>
        <v>0</v>
      </c>
      <c r="BO30" s="20">
        <f t="shared" si="51"/>
        <v>0</v>
      </c>
    </row>
    <row r="31" spans="1:67" ht="30" x14ac:dyDescent="0.2">
      <c r="A31" s="3">
        <v>25</v>
      </c>
      <c r="B31" s="4" t="s">
        <v>69</v>
      </c>
      <c r="C31" s="20">
        <v>3818</v>
      </c>
      <c r="D31" s="20">
        <f t="shared" si="0"/>
        <v>955</v>
      </c>
      <c r="E31" s="20">
        <f t="shared" si="1"/>
        <v>955</v>
      </c>
      <c r="F31" s="20">
        <f t="shared" si="2"/>
        <v>955</v>
      </c>
      <c r="G31" s="20">
        <f t="shared" si="3"/>
        <v>953</v>
      </c>
      <c r="H31" s="46">
        <v>13139</v>
      </c>
      <c r="I31" s="20">
        <f t="shared" si="4"/>
        <v>3285</v>
      </c>
      <c r="J31" s="20">
        <f t="shared" si="5"/>
        <v>3285</v>
      </c>
      <c r="K31" s="20">
        <f t="shared" si="6"/>
        <v>3285</v>
      </c>
      <c r="L31" s="20">
        <f t="shared" si="7"/>
        <v>3284</v>
      </c>
      <c r="M31" s="46">
        <v>0</v>
      </c>
      <c r="N31" s="20">
        <f t="shared" si="8"/>
        <v>0</v>
      </c>
      <c r="O31" s="20">
        <f t="shared" si="9"/>
        <v>0</v>
      </c>
      <c r="P31" s="20">
        <f t="shared" si="10"/>
        <v>0</v>
      </c>
      <c r="Q31" s="20">
        <f t="shared" si="11"/>
        <v>0</v>
      </c>
      <c r="R31" s="47"/>
      <c r="S31" s="20">
        <f t="shared" si="12"/>
        <v>0</v>
      </c>
      <c r="T31" s="20">
        <f t="shared" si="13"/>
        <v>0</v>
      </c>
      <c r="U31" s="20">
        <f t="shared" si="14"/>
        <v>0</v>
      </c>
      <c r="V31" s="20">
        <f t="shared" si="15"/>
        <v>0</v>
      </c>
      <c r="W31" s="47">
        <v>12213</v>
      </c>
      <c r="X31" s="20">
        <f t="shared" si="16"/>
        <v>3053</v>
      </c>
      <c r="Y31" s="20">
        <f t="shared" si="17"/>
        <v>3053</v>
      </c>
      <c r="Z31" s="20">
        <f t="shared" si="18"/>
        <v>3053</v>
      </c>
      <c r="AA31" s="20">
        <f t="shared" si="19"/>
        <v>3054</v>
      </c>
      <c r="AB31" s="47">
        <v>3439</v>
      </c>
      <c r="AC31" s="20">
        <f t="shared" si="20"/>
        <v>860</v>
      </c>
      <c r="AD31" s="20">
        <f t="shared" si="21"/>
        <v>860</v>
      </c>
      <c r="AE31" s="20">
        <f t="shared" si="22"/>
        <v>860</v>
      </c>
      <c r="AF31" s="20">
        <f t="shared" si="23"/>
        <v>859</v>
      </c>
      <c r="AG31" s="47">
        <v>3500</v>
      </c>
      <c r="AH31" s="20">
        <f t="shared" si="24"/>
        <v>875</v>
      </c>
      <c r="AI31" s="20">
        <f t="shared" si="25"/>
        <v>875</v>
      </c>
      <c r="AJ31" s="20">
        <f t="shared" si="26"/>
        <v>875</v>
      </c>
      <c r="AK31" s="20">
        <f t="shared" si="27"/>
        <v>875</v>
      </c>
      <c r="AL31" s="47"/>
      <c r="AM31" s="20">
        <f t="shared" si="28"/>
        <v>0</v>
      </c>
      <c r="AN31" s="20">
        <f t="shared" si="29"/>
        <v>0</v>
      </c>
      <c r="AO31" s="20">
        <f t="shared" si="30"/>
        <v>0</v>
      </c>
      <c r="AP31" s="20">
        <f t="shared" si="31"/>
        <v>0</v>
      </c>
      <c r="AQ31" s="47"/>
      <c r="AR31" s="20">
        <f t="shared" si="32"/>
        <v>0</v>
      </c>
      <c r="AS31" s="20">
        <f t="shared" si="33"/>
        <v>0</v>
      </c>
      <c r="AT31" s="20">
        <f t="shared" si="34"/>
        <v>0</v>
      </c>
      <c r="AU31" s="20">
        <f t="shared" si="35"/>
        <v>0</v>
      </c>
      <c r="AV31" s="47"/>
      <c r="AW31" s="20">
        <f t="shared" si="36"/>
        <v>0</v>
      </c>
      <c r="AX31" s="20">
        <f t="shared" si="37"/>
        <v>0</v>
      </c>
      <c r="AY31" s="20">
        <f t="shared" si="38"/>
        <v>0</v>
      </c>
      <c r="AZ31" s="20">
        <f t="shared" si="39"/>
        <v>0</v>
      </c>
      <c r="BA31" s="47"/>
      <c r="BB31" s="20">
        <f t="shared" si="40"/>
        <v>0</v>
      </c>
      <c r="BC31" s="20">
        <f t="shared" si="41"/>
        <v>0</v>
      </c>
      <c r="BD31" s="20">
        <f t="shared" si="42"/>
        <v>0</v>
      </c>
      <c r="BE31" s="20">
        <f t="shared" si="43"/>
        <v>0</v>
      </c>
      <c r="BF31" s="47"/>
      <c r="BG31" s="20">
        <f t="shared" si="44"/>
        <v>0</v>
      </c>
      <c r="BH31" s="20">
        <f t="shared" si="45"/>
        <v>0</v>
      </c>
      <c r="BI31" s="20">
        <f t="shared" si="46"/>
        <v>0</v>
      </c>
      <c r="BJ31" s="20">
        <f t="shared" si="47"/>
        <v>0</v>
      </c>
      <c r="BK31" s="47"/>
      <c r="BL31" s="20">
        <f t="shared" si="48"/>
        <v>0</v>
      </c>
      <c r="BM31" s="20">
        <f t="shared" si="49"/>
        <v>0</v>
      </c>
      <c r="BN31" s="20">
        <f t="shared" si="50"/>
        <v>0</v>
      </c>
      <c r="BO31" s="20">
        <f t="shared" si="51"/>
        <v>0</v>
      </c>
    </row>
    <row r="32" spans="1:67" ht="30" x14ac:dyDescent="0.2">
      <c r="A32" s="3">
        <v>26</v>
      </c>
      <c r="B32" s="4" t="s">
        <v>70</v>
      </c>
      <c r="C32" s="20">
        <v>347</v>
      </c>
      <c r="D32" s="20">
        <f t="shared" si="0"/>
        <v>87</v>
      </c>
      <c r="E32" s="20">
        <f t="shared" si="1"/>
        <v>87</v>
      </c>
      <c r="F32" s="20">
        <f t="shared" si="2"/>
        <v>87</v>
      </c>
      <c r="G32" s="20">
        <f t="shared" si="3"/>
        <v>86</v>
      </c>
      <c r="H32" s="46">
        <v>2479</v>
      </c>
      <c r="I32" s="20">
        <f t="shared" si="4"/>
        <v>620</v>
      </c>
      <c r="J32" s="20">
        <f t="shared" si="5"/>
        <v>620</v>
      </c>
      <c r="K32" s="20">
        <f t="shared" si="6"/>
        <v>620</v>
      </c>
      <c r="L32" s="20">
        <f t="shared" si="7"/>
        <v>619</v>
      </c>
      <c r="M32" s="46">
        <v>0</v>
      </c>
      <c r="N32" s="20">
        <f t="shared" si="8"/>
        <v>0</v>
      </c>
      <c r="O32" s="20">
        <f t="shared" si="9"/>
        <v>0</v>
      </c>
      <c r="P32" s="20">
        <f t="shared" si="10"/>
        <v>0</v>
      </c>
      <c r="Q32" s="20">
        <f t="shared" si="11"/>
        <v>0</v>
      </c>
      <c r="R32" s="47"/>
      <c r="S32" s="20">
        <f t="shared" si="12"/>
        <v>0</v>
      </c>
      <c r="T32" s="20">
        <f t="shared" si="13"/>
        <v>0</v>
      </c>
      <c r="U32" s="20">
        <f t="shared" si="14"/>
        <v>0</v>
      </c>
      <c r="V32" s="20">
        <f t="shared" si="15"/>
        <v>0</v>
      </c>
      <c r="W32" s="47"/>
      <c r="X32" s="20">
        <f t="shared" si="16"/>
        <v>0</v>
      </c>
      <c r="Y32" s="20">
        <f t="shared" si="17"/>
        <v>0</v>
      </c>
      <c r="Z32" s="20">
        <f t="shared" si="18"/>
        <v>0</v>
      </c>
      <c r="AA32" s="20">
        <f t="shared" si="19"/>
        <v>0</v>
      </c>
      <c r="AB32" s="47">
        <v>1881</v>
      </c>
      <c r="AC32" s="20">
        <f t="shared" si="20"/>
        <v>470</v>
      </c>
      <c r="AD32" s="20">
        <f t="shared" si="21"/>
        <v>470</v>
      </c>
      <c r="AE32" s="20">
        <f t="shared" si="22"/>
        <v>470</v>
      </c>
      <c r="AF32" s="20">
        <f t="shared" si="23"/>
        <v>471</v>
      </c>
      <c r="AG32" s="47">
        <v>0</v>
      </c>
      <c r="AH32" s="20">
        <f t="shared" si="24"/>
        <v>0</v>
      </c>
      <c r="AI32" s="20">
        <f t="shared" si="25"/>
        <v>0</v>
      </c>
      <c r="AJ32" s="20">
        <f t="shared" si="26"/>
        <v>0</v>
      </c>
      <c r="AK32" s="20">
        <f t="shared" si="27"/>
        <v>0</v>
      </c>
      <c r="AL32" s="47">
        <v>0</v>
      </c>
      <c r="AM32" s="20">
        <f t="shared" si="28"/>
        <v>0</v>
      </c>
      <c r="AN32" s="20">
        <f t="shared" si="29"/>
        <v>0</v>
      </c>
      <c r="AO32" s="20">
        <f t="shared" si="30"/>
        <v>0</v>
      </c>
      <c r="AP32" s="20">
        <f t="shared" si="31"/>
        <v>0</v>
      </c>
      <c r="AQ32" s="47">
        <v>0</v>
      </c>
      <c r="AR32" s="20">
        <f t="shared" si="32"/>
        <v>0</v>
      </c>
      <c r="AS32" s="20">
        <f t="shared" si="33"/>
        <v>0</v>
      </c>
      <c r="AT32" s="20">
        <f t="shared" si="34"/>
        <v>0</v>
      </c>
      <c r="AU32" s="20">
        <f t="shared" si="35"/>
        <v>0</v>
      </c>
      <c r="AV32" s="47">
        <v>0</v>
      </c>
      <c r="AW32" s="20">
        <f t="shared" si="36"/>
        <v>0</v>
      </c>
      <c r="AX32" s="20">
        <f t="shared" si="37"/>
        <v>0</v>
      </c>
      <c r="AY32" s="20">
        <f t="shared" si="38"/>
        <v>0</v>
      </c>
      <c r="AZ32" s="20">
        <f t="shared" si="39"/>
        <v>0</v>
      </c>
      <c r="BA32" s="47">
        <v>0</v>
      </c>
      <c r="BB32" s="20">
        <f t="shared" si="40"/>
        <v>0</v>
      </c>
      <c r="BC32" s="20">
        <f t="shared" si="41"/>
        <v>0</v>
      </c>
      <c r="BD32" s="20">
        <f t="shared" si="42"/>
        <v>0</v>
      </c>
      <c r="BE32" s="20">
        <f t="shared" si="43"/>
        <v>0</v>
      </c>
      <c r="BF32" s="47">
        <v>0</v>
      </c>
      <c r="BG32" s="20">
        <f t="shared" si="44"/>
        <v>0</v>
      </c>
      <c r="BH32" s="20">
        <f t="shared" si="45"/>
        <v>0</v>
      </c>
      <c r="BI32" s="20">
        <f t="shared" si="46"/>
        <v>0</v>
      </c>
      <c r="BJ32" s="20">
        <f t="shared" si="47"/>
        <v>0</v>
      </c>
      <c r="BK32" s="47">
        <v>0</v>
      </c>
      <c r="BL32" s="20">
        <f t="shared" si="48"/>
        <v>0</v>
      </c>
      <c r="BM32" s="20">
        <f t="shared" si="49"/>
        <v>0</v>
      </c>
      <c r="BN32" s="20">
        <f t="shared" si="50"/>
        <v>0</v>
      </c>
      <c r="BO32" s="20">
        <f t="shared" si="51"/>
        <v>0</v>
      </c>
    </row>
    <row r="33" spans="1:67" ht="30" x14ac:dyDescent="0.2">
      <c r="A33" s="3">
        <v>27</v>
      </c>
      <c r="B33" s="4" t="s">
        <v>25</v>
      </c>
      <c r="C33" s="20">
        <v>347</v>
      </c>
      <c r="D33" s="20">
        <f t="shared" si="0"/>
        <v>87</v>
      </c>
      <c r="E33" s="20">
        <f t="shared" si="1"/>
        <v>87</v>
      </c>
      <c r="F33" s="20">
        <f t="shared" si="2"/>
        <v>87</v>
      </c>
      <c r="G33" s="20">
        <f t="shared" si="3"/>
        <v>86</v>
      </c>
      <c r="H33" s="46">
        <v>11494</v>
      </c>
      <c r="I33" s="20">
        <f t="shared" si="4"/>
        <v>2874</v>
      </c>
      <c r="J33" s="20">
        <f t="shared" si="5"/>
        <v>2874</v>
      </c>
      <c r="K33" s="20">
        <f t="shared" si="6"/>
        <v>2874</v>
      </c>
      <c r="L33" s="20">
        <f t="shared" si="7"/>
        <v>2872</v>
      </c>
      <c r="M33" s="46">
        <v>0</v>
      </c>
      <c r="N33" s="20">
        <f t="shared" si="8"/>
        <v>0</v>
      </c>
      <c r="O33" s="20">
        <f t="shared" si="9"/>
        <v>0</v>
      </c>
      <c r="P33" s="20">
        <f t="shared" si="10"/>
        <v>0</v>
      </c>
      <c r="Q33" s="20">
        <f t="shared" si="11"/>
        <v>0</v>
      </c>
      <c r="R33" s="47"/>
      <c r="S33" s="20">
        <f t="shared" si="12"/>
        <v>0</v>
      </c>
      <c r="T33" s="20">
        <f t="shared" si="13"/>
        <v>0</v>
      </c>
      <c r="U33" s="20">
        <f t="shared" si="14"/>
        <v>0</v>
      </c>
      <c r="V33" s="20">
        <f t="shared" si="15"/>
        <v>0</v>
      </c>
      <c r="W33" s="47"/>
      <c r="X33" s="20">
        <f t="shared" si="16"/>
        <v>0</v>
      </c>
      <c r="Y33" s="20">
        <f t="shared" si="17"/>
        <v>0</v>
      </c>
      <c r="Z33" s="20">
        <f t="shared" si="18"/>
        <v>0</v>
      </c>
      <c r="AA33" s="20">
        <f t="shared" si="19"/>
        <v>0</v>
      </c>
      <c r="AB33" s="47">
        <v>0</v>
      </c>
      <c r="AC33" s="20">
        <f t="shared" si="20"/>
        <v>0</v>
      </c>
      <c r="AD33" s="20">
        <f t="shared" si="21"/>
        <v>0</v>
      </c>
      <c r="AE33" s="20">
        <f t="shared" si="22"/>
        <v>0</v>
      </c>
      <c r="AF33" s="20">
        <f t="shared" si="23"/>
        <v>0</v>
      </c>
      <c r="AG33" s="47">
        <v>0</v>
      </c>
      <c r="AH33" s="20">
        <f t="shared" si="24"/>
        <v>0</v>
      </c>
      <c r="AI33" s="20">
        <f t="shared" si="25"/>
        <v>0</v>
      </c>
      <c r="AJ33" s="20">
        <f t="shared" si="26"/>
        <v>0</v>
      </c>
      <c r="AK33" s="20">
        <f t="shared" si="27"/>
        <v>0</v>
      </c>
      <c r="AL33" s="47">
        <v>0</v>
      </c>
      <c r="AM33" s="20">
        <f t="shared" si="28"/>
        <v>0</v>
      </c>
      <c r="AN33" s="20">
        <f t="shared" si="29"/>
        <v>0</v>
      </c>
      <c r="AO33" s="20">
        <f t="shared" si="30"/>
        <v>0</v>
      </c>
      <c r="AP33" s="20">
        <f t="shared" si="31"/>
        <v>0</v>
      </c>
      <c r="AQ33" s="47">
        <v>0</v>
      </c>
      <c r="AR33" s="20">
        <f t="shared" si="32"/>
        <v>0</v>
      </c>
      <c r="AS33" s="20">
        <f t="shared" si="33"/>
        <v>0</v>
      </c>
      <c r="AT33" s="20">
        <f t="shared" si="34"/>
        <v>0</v>
      </c>
      <c r="AU33" s="20">
        <f t="shared" si="35"/>
        <v>0</v>
      </c>
      <c r="AV33" s="47">
        <v>0</v>
      </c>
      <c r="AW33" s="20">
        <f t="shared" si="36"/>
        <v>0</v>
      </c>
      <c r="AX33" s="20">
        <f t="shared" si="37"/>
        <v>0</v>
      </c>
      <c r="AY33" s="20">
        <f t="shared" si="38"/>
        <v>0</v>
      </c>
      <c r="AZ33" s="20">
        <f t="shared" si="39"/>
        <v>0</v>
      </c>
      <c r="BA33" s="47">
        <v>0</v>
      </c>
      <c r="BB33" s="20">
        <f t="shared" si="40"/>
        <v>0</v>
      </c>
      <c r="BC33" s="20">
        <f t="shared" si="41"/>
        <v>0</v>
      </c>
      <c r="BD33" s="20">
        <f t="shared" si="42"/>
        <v>0</v>
      </c>
      <c r="BE33" s="20">
        <f t="shared" si="43"/>
        <v>0</v>
      </c>
      <c r="BF33" s="47">
        <v>0</v>
      </c>
      <c r="BG33" s="20">
        <f t="shared" si="44"/>
        <v>0</v>
      </c>
      <c r="BH33" s="20">
        <f t="shared" si="45"/>
        <v>0</v>
      </c>
      <c r="BI33" s="20">
        <f t="shared" si="46"/>
        <v>0</v>
      </c>
      <c r="BJ33" s="20">
        <f t="shared" si="47"/>
        <v>0</v>
      </c>
      <c r="BK33" s="47">
        <v>0</v>
      </c>
      <c r="BL33" s="20">
        <f t="shared" si="48"/>
        <v>0</v>
      </c>
      <c r="BM33" s="20">
        <f t="shared" si="49"/>
        <v>0</v>
      </c>
      <c r="BN33" s="20">
        <f t="shared" si="50"/>
        <v>0</v>
      </c>
      <c r="BO33" s="20">
        <f t="shared" si="51"/>
        <v>0</v>
      </c>
    </row>
    <row r="34" spans="1:67" ht="30" x14ac:dyDescent="0.2">
      <c r="A34" s="3">
        <v>28</v>
      </c>
      <c r="B34" s="4" t="s">
        <v>71</v>
      </c>
      <c r="C34" s="20">
        <v>2730</v>
      </c>
      <c r="D34" s="20">
        <f t="shared" si="0"/>
        <v>683</v>
      </c>
      <c r="E34" s="20">
        <f t="shared" si="1"/>
        <v>683</v>
      </c>
      <c r="F34" s="20">
        <f t="shared" si="2"/>
        <v>683</v>
      </c>
      <c r="G34" s="20">
        <f t="shared" si="3"/>
        <v>681</v>
      </c>
      <c r="H34" s="46">
        <v>0</v>
      </c>
      <c r="I34" s="20">
        <f t="shared" si="4"/>
        <v>0</v>
      </c>
      <c r="J34" s="20">
        <f t="shared" si="5"/>
        <v>0</v>
      </c>
      <c r="K34" s="20">
        <f t="shared" si="6"/>
        <v>0</v>
      </c>
      <c r="L34" s="20">
        <f t="shared" si="7"/>
        <v>0</v>
      </c>
      <c r="M34" s="46">
        <v>4800</v>
      </c>
      <c r="N34" s="20">
        <f t="shared" si="8"/>
        <v>1200</v>
      </c>
      <c r="O34" s="20">
        <f t="shared" si="9"/>
        <v>1200</v>
      </c>
      <c r="P34" s="20">
        <f t="shared" si="10"/>
        <v>1200</v>
      </c>
      <c r="Q34" s="20">
        <f t="shared" si="11"/>
        <v>1200</v>
      </c>
      <c r="R34" s="47"/>
      <c r="S34" s="20">
        <f t="shared" si="12"/>
        <v>0</v>
      </c>
      <c r="T34" s="20">
        <f t="shared" si="13"/>
        <v>0</v>
      </c>
      <c r="U34" s="20">
        <f t="shared" si="14"/>
        <v>0</v>
      </c>
      <c r="V34" s="20">
        <f t="shared" si="15"/>
        <v>0</v>
      </c>
      <c r="W34" s="47"/>
      <c r="X34" s="20">
        <f t="shared" si="16"/>
        <v>0</v>
      </c>
      <c r="Y34" s="20">
        <f t="shared" si="17"/>
        <v>0</v>
      </c>
      <c r="Z34" s="20">
        <f t="shared" si="18"/>
        <v>0</v>
      </c>
      <c r="AA34" s="20">
        <f t="shared" si="19"/>
        <v>0</v>
      </c>
      <c r="AB34" s="47">
        <v>9630</v>
      </c>
      <c r="AC34" s="20">
        <f t="shared" si="20"/>
        <v>2408</v>
      </c>
      <c r="AD34" s="20">
        <f t="shared" si="21"/>
        <v>2408</v>
      </c>
      <c r="AE34" s="20">
        <f t="shared" si="22"/>
        <v>2408</v>
      </c>
      <c r="AF34" s="20">
        <f t="shared" si="23"/>
        <v>2406</v>
      </c>
      <c r="AG34" s="47">
        <v>3948</v>
      </c>
      <c r="AH34" s="20">
        <f t="shared" si="24"/>
        <v>987</v>
      </c>
      <c r="AI34" s="20">
        <f t="shared" si="25"/>
        <v>987</v>
      </c>
      <c r="AJ34" s="20">
        <f t="shared" si="26"/>
        <v>987</v>
      </c>
      <c r="AK34" s="20">
        <f t="shared" si="27"/>
        <v>987</v>
      </c>
      <c r="AL34" s="47"/>
      <c r="AM34" s="20">
        <f t="shared" si="28"/>
        <v>0</v>
      </c>
      <c r="AN34" s="20">
        <f t="shared" si="29"/>
        <v>0</v>
      </c>
      <c r="AO34" s="20">
        <f t="shared" si="30"/>
        <v>0</v>
      </c>
      <c r="AP34" s="20">
        <f t="shared" si="31"/>
        <v>0</v>
      </c>
      <c r="AQ34" s="47"/>
      <c r="AR34" s="20">
        <f t="shared" si="32"/>
        <v>0</v>
      </c>
      <c r="AS34" s="20">
        <f t="shared" si="33"/>
        <v>0</v>
      </c>
      <c r="AT34" s="20">
        <f t="shared" si="34"/>
        <v>0</v>
      </c>
      <c r="AU34" s="20">
        <f t="shared" si="35"/>
        <v>0</v>
      </c>
      <c r="AV34" s="47"/>
      <c r="AW34" s="20">
        <f t="shared" si="36"/>
        <v>0</v>
      </c>
      <c r="AX34" s="20">
        <f t="shared" si="37"/>
        <v>0</v>
      </c>
      <c r="AY34" s="20">
        <f t="shared" si="38"/>
        <v>0</v>
      </c>
      <c r="AZ34" s="20">
        <f t="shared" si="39"/>
        <v>0</v>
      </c>
      <c r="BA34" s="47"/>
      <c r="BB34" s="20">
        <f t="shared" si="40"/>
        <v>0</v>
      </c>
      <c r="BC34" s="20">
        <f t="shared" si="41"/>
        <v>0</v>
      </c>
      <c r="BD34" s="20">
        <f t="shared" si="42"/>
        <v>0</v>
      </c>
      <c r="BE34" s="20">
        <f t="shared" si="43"/>
        <v>0</v>
      </c>
      <c r="BF34" s="47"/>
      <c r="BG34" s="20">
        <f t="shared" si="44"/>
        <v>0</v>
      </c>
      <c r="BH34" s="20">
        <f t="shared" si="45"/>
        <v>0</v>
      </c>
      <c r="BI34" s="20">
        <f t="shared" si="46"/>
        <v>0</v>
      </c>
      <c r="BJ34" s="20">
        <f t="shared" si="47"/>
        <v>0</v>
      </c>
      <c r="BK34" s="47"/>
      <c r="BL34" s="20">
        <f t="shared" si="48"/>
        <v>0</v>
      </c>
      <c r="BM34" s="20">
        <f t="shared" si="49"/>
        <v>0</v>
      </c>
      <c r="BN34" s="20">
        <f t="shared" si="50"/>
        <v>0</v>
      </c>
      <c r="BO34" s="20">
        <f t="shared" si="51"/>
        <v>0</v>
      </c>
    </row>
    <row r="35" spans="1:67" ht="30" x14ac:dyDescent="0.2">
      <c r="A35" s="3">
        <v>29</v>
      </c>
      <c r="B35" s="4" t="s">
        <v>72</v>
      </c>
      <c r="C35" s="20">
        <v>0</v>
      </c>
      <c r="D35" s="20">
        <f t="shared" si="0"/>
        <v>0</v>
      </c>
      <c r="E35" s="20">
        <f t="shared" si="1"/>
        <v>0</v>
      </c>
      <c r="F35" s="20">
        <f t="shared" si="2"/>
        <v>0</v>
      </c>
      <c r="G35" s="20">
        <f t="shared" si="3"/>
        <v>0</v>
      </c>
      <c r="H35" s="46">
        <v>95</v>
      </c>
      <c r="I35" s="20">
        <f t="shared" si="4"/>
        <v>24</v>
      </c>
      <c r="J35" s="20">
        <f t="shared" si="5"/>
        <v>24</v>
      </c>
      <c r="K35" s="20">
        <f t="shared" si="6"/>
        <v>24</v>
      </c>
      <c r="L35" s="20">
        <f t="shared" si="7"/>
        <v>23</v>
      </c>
      <c r="M35" s="46">
        <v>0</v>
      </c>
      <c r="N35" s="20">
        <f t="shared" si="8"/>
        <v>0</v>
      </c>
      <c r="O35" s="20">
        <f t="shared" si="9"/>
        <v>0</v>
      </c>
      <c r="P35" s="20">
        <f t="shared" si="10"/>
        <v>0</v>
      </c>
      <c r="Q35" s="20">
        <f t="shared" si="11"/>
        <v>0</v>
      </c>
      <c r="R35" s="47"/>
      <c r="S35" s="20">
        <f t="shared" si="12"/>
        <v>0</v>
      </c>
      <c r="T35" s="20">
        <f t="shared" si="13"/>
        <v>0</v>
      </c>
      <c r="U35" s="20">
        <f t="shared" si="14"/>
        <v>0</v>
      </c>
      <c r="V35" s="20">
        <f t="shared" si="15"/>
        <v>0</v>
      </c>
      <c r="W35" s="47"/>
      <c r="X35" s="20">
        <f t="shared" si="16"/>
        <v>0</v>
      </c>
      <c r="Y35" s="20">
        <f t="shared" si="17"/>
        <v>0</v>
      </c>
      <c r="Z35" s="20">
        <f t="shared" si="18"/>
        <v>0</v>
      </c>
      <c r="AA35" s="20">
        <f t="shared" si="19"/>
        <v>0</v>
      </c>
      <c r="AB35" s="47">
        <v>0</v>
      </c>
      <c r="AC35" s="20">
        <f t="shared" si="20"/>
        <v>0</v>
      </c>
      <c r="AD35" s="20">
        <f t="shared" si="21"/>
        <v>0</v>
      </c>
      <c r="AE35" s="20">
        <f t="shared" si="22"/>
        <v>0</v>
      </c>
      <c r="AF35" s="20">
        <f t="shared" si="23"/>
        <v>0</v>
      </c>
      <c r="AG35" s="47">
        <v>0</v>
      </c>
      <c r="AH35" s="20">
        <f t="shared" si="24"/>
        <v>0</v>
      </c>
      <c r="AI35" s="20">
        <f t="shared" si="25"/>
        <v>0</v>
      </c>
      <c r="AJ35" s="20">
        <f t="shared" si="26"/>
        <v>0</v>
      </c>
      <c r="AK35" s="20">
        <f t="shared" si="27"/>
        <v>0</v>
      </c>
      <c r="AL35" s="47">
        <v>0</v>
      </c>
      <c r="AM35" s="20">
        <f t="shared" si="28"/>
        <v>0</v>
      </c>
      <c r="AN35" s="20">
        <f t="shared" si="29"/>
        <v>0</v>
      </c>
      <c r="AO35" s="20">
        <f t="shared" si="30"/>
        <v>0</v>
      </c>
      <c r="AP35" s="20">
        <f t="shared" si="31"/>
        <v>0</v>
      </c>
      <c r="AQ35" s="47">
        <v>0</v>
      </c>
      <c r="AR35" s="20">
        <f t="shared" si="32"/>
        <v>0</v>
      </c>
      <c r="AS35" s="20">
        <f t="shared" si="33"/>
        <v>0</v>
      </c>
      <c r="AT35" s="20">
        <f t="shared" si="34"/>
        <v>0</v>
      </c>
      <c r="AU35" s="20">
        <f t="shared" si="35"/>
        <v>0</v>
      </c>
      <c r="AV35" s="47">
        <v>0</v>
      </c>
      <c r="AW35" s="20">
        <f t="shared" si="36"/>
        <v>0</v>
      </c>
      <c r="AX35" s="20">
        <f t="shared" si="37"/>
        <v>0</v>
      </c>
      <c r="AY35" s="20">
        <f t="shared" si="38"/>
        <v>0</v>
      </c>
      <c r="AZ35" s="20">
        <f t="shared" si="39"/>
        <v>0</v>
      </c>
      <c r="BA35" s="47">
        <v>0</v>
      </c>
      <c r="BB35" s="20">
        <f t="shared" si="40"/>
        <v>0</v>
      </c>
      <c r="BC35" s="20">
        <f t="shared" si="41"/>
        <v>0</v>
      </c>
      <c r="BD35" s="20">
        <f t="shared" si="42"/>
        <v>0</v>
      </c>
      <c r="BE35" s="20">
        <f t="shared" si="43"/>
        <v>0</v>
      </c>
      <c r="BF35" s="47">
        <v>0</v>
      </c>
      <c r="BG35" s="20">
        <f t="shared" si="44"/>
        <v>0</v>
      </c>
      <c r="BH35" s="20">
        <f t="shared" si="45"/>
        <v>0</v>
      </c>
      <c r="BI35" s="20">
        <f t="shared" si="46"/>
        <v>0</v>
      </c>
      <c r="BJ35" s="20">
        <f t="shared" si="47"/>
        <v>0</v>
      </c>
      <c r="BK35" s="47">
        <v>0</v>
      </c>
      <c r="BL35" s="20">
        <f t="shared" si="48"/>
        <v>0</v>
      </c>
      <c r="BM35" s="20">
        <f t="shared" si="49"/>
        <v>0</v>
      </c>
      <c r="BN35" s="20">
        <f t="shared" si="50"/>
        <v>0</v>
      </c>
      <c r="BO35" s="20">
        <f t="shared" si="51"/>
        <v>0</v>
      </c>
    </row>
    <row r="36" spans="1:67" ht="45" x14ac:dyDescent="0.2">
      <c r="A36" s="3">
        <v>30</v>
      </c>
      <c r="B36" s="4" t="s">
        <v>26</v>
      </c>
      <c r="C36" s="20">
        <v>0</v>
      </c>
      <c r="D36" s="20">
        <f t="shared" si="0"/>
        <v>0</v>
      </c>
      <c r="E36" s="20">
        <f t="shared" si="1"/>
        <v>0</v>
      </c>
      <c r="F36" s="20">
        <f t="shared" si="2"/>
        <v>0</v>
      </c>
      <c r="G36" s="20">
        <f t="shared" si="3"/>
        <v>0</v>
      </c>
      <c r="H36" s="46">
        <v>0</v>
      </c>
      <c r="I36" s="20">
        <f t="shared" si="4"/>
        <v>0</v>
      </c>
      <c r="J36" s="20">
        <f t="shared" si="5"/>
        <v>0</v>
      </c>
      <c r="K36" s="20">
        <f t="shared" si="6"/>
        <v>0</v>
      </c>
      <c r="L36" s="20">
        <f t="shared" si="7"/>
        <v>0</v>
      </c>
      <c r="M36" s="46">
        <v>0</v>
      </c>
      <c r="N36" s="20">
        <f t="shared" si="8"/>
        <v>0</v>
      </c>
      <c r="O36" s="20">
        <f t="shared" si="9"/>
        <v>0</v>
      </c>
      <c r="P36" s="20">
        <f t="shared" si="10"/>
        <v>0</v>
      </c>
      <c r="Q36" s="20">
        <f t="shared" si="11"/>
        <v>0</v>
      </c>
      <c r="R36" s="47"/>
      <c r="S36" s="20">
        <f t="shared" si="12"/>
        <v>0</v>
      </c>
      <c r="T36" s="20">
        <f t="shared" si="13"/>
        <v>0</v>
      </c>
      <c r="U36" s="20">
        <f t="shared" si="14"/>
        <v>0</v>
      </c>
      <c r="V36" s="20">
        <f t="shared" si="15"/>
        <v>0</v>
      </c>
      <c r="W36" s="47"/>
      <c r="X36" s="20">
        <f t="shared" si="16"/>
        <v>0</v>
      </c>
      <c r="Y36" s="20">
        <f t="shared" si="17"/>
        <v>0</v>
      </c>
      <c r="Z36" s="20">
        <f t="shared" si="18"/>
        <v>0</v>
      </c>
      <c r="AA36" s="20">
        <f t="shared" si="19"/>
        <v>0</v>
      </c>
      <c r="AB36" s="47">
        <v>0</v>
      </c>
      <c r="AC36" s="20">
        <f t="shared" si="20"/>
        <v>0</v>
      </c>
      <c r="AD36" s="20">
        <f t="shared" si="21"/>
        <v>0</v>
      </c>
      <c r="AE36" s="20">
        <f t="shared" si="22"/>
        <v>0</v>
      </c>
      <c r="AF36" s="20">
        <f t="shared" si="23"/>
        <v>0</v>
      </c>
      <c r="AG36" s="47">
        <v>0</v>
      </c>
      <c r="AH36" s="20">
        <f t="shared" si="24"/>
        <v>0</v>
      </c>
      <c r="AI36" s="20">
        <f t="shared" si="25"/>
        <v>0</v>
      </c>
      <c r="AJ36" s="20">
        <f t="shared" si="26"/>
        <v>0</v>
      </c>
      <c r="AK36" s="20">
        <f t="shared" si="27"/>
        <v>0</v>
      </c>
      <c r="AL36" s="47">
        <v>0</v>
      </c>
      <c r="AM36" s="20">
        <f t="shared" si="28"/>
        <v>0</v>
      </c>
      <c r="AN36" s="20">
        <f t="shared" si="29"/>
        <v>0</v>
      </c>
      <c r="AO36" s="20">
        <f t="shared" si="30"/>
        <v>0</v>
      </c>
      <c r="AP36" s="20">
        <f t="shared" si="31"/>
        <v>0</v>
      </c>
      <c r="AQ36" s="47">
        <v>0</v>
      </c>
      <c r="AR36" s="20">
        <f t="shared" si="32"/>
        <v>0</v>
      </c>
      <c r="AS36" s="20">
        <f t="shared" si="33"/>
        <v>0</v>
      </c>
      <c r="AT36" s="20">
        <f t="shared" si="34"/>
        <v>0</v>
      </c>
      <c r="AU36" s="20">
        <f t="shared" si="35"/>
        <v>0</v>
      </c>
      <c r="AV36" s="47">
        <v>0</v>
      </c>
      <c r="AW36" s="20">
        <f t="shared" si="36"/>
        <v>0</v>
      </c>
      <c r="AX36" s="20">
        <f t="shared" si="37"/>
        <v>0</v>
      </c>
      <c r="AY36" s="20">
        <f t="shared" si="38"/>
        <v>0</v>
      </c>
      <c r="AZ36" s="20">
        <f t="shared" si="39"/>
        <v>0</v>
      </c>
      <c r="BA36" s="47">
        <v>0</v>
      </c>
      <c r="BB36" s="20">
        <f t="shared" si="40"/>
        <v>0</v>
      </c>
      <c r="BC36" s="20">
        <f t="shared" si="41"/>
        <v>0</v>
      </c>
      <c r="BD36" s="20">
        <f t="shared" si="42"/>
        <v>0</v>
      </c>
      <c r="BE36" s="20">
        <f t="shared" si="43"/>
        <v>0</v>
      </c>
      <c r="BF36" s="47">
        <v>0</v>
      </c>
      <c r="BG36" s="20">
        <f t="shared" si="44"/>
        <v>0</v>
      </c>
      <c r="BH36" s="20">
        <f t="shared" si="45"/>
        <v>0</v>
      </c>
      <c r="BI36" s="20">
        <f t="shared" si="46"/>
        <v>0</v>
      </c>
      <c r="BJ36" s="20">
        <f t="shared" si="47"/>
        <v>0</v>
      </c>
      <c r="BK36" s="47">
        <v>0</v>
      </c>
      <c r="BL36" s="20">
        <f t="shared" si="48"/>
        <v>0</v>
      </c>
      <c r="BM36" s="20">
        <f t="shared" si="49"/>
        <v>0</v>
      </c>
      <c r="BN36" s="20">
        <f t="shared" si="50"/>
        <v>0</v>
      </c>
      <c r="BO36" s="20">
        <f t="shared" si="51"/>
        <v>0</v>
      </c>
    </row>
    <row r="37" spans="1:67" ht="30" x14ac:dyDescent="0.2">
      <c r="A37" s="3">
        <v>31</v>
      </c>
      <c r="B37" s="4" t="s">
        <v>27</v>
      </c>
      <c r="C37" s="20">
        <v>0</v>
      </c>
      <c r="D37" s="20">
        <f t="shared" si="0"/>
        <v>0</v>
      </c>
      <c r="E37" s="20">
        <f t="shared" si="1"/>
        <v>0</v>
      </c>
      <c r="F37" s="20">
        <f t="shared" si="2"/>
        <v>0</v>
      </c>
      <c r="G37" s="20">
        <f t="shared" si="3"/>
        <v>0</v>
      </c>
      <c r="H37" s="46">
        <v>0</v>
      </c>
      <c r="I37" s="20">
        <f t="shared" si="4"/>
        <v>0</v>
      </c>
      <c r="J37" s="20">
        <f t="shared" si="5"/>
        <v>0</v>
      </c>
      <c r="K37" s="20">
        <f t="shared" si="6"/>
        <v>0</v>
      </c>
      <c r="L37" s="20">
        <f t="shared" si="7"/>
        <v>0</v>
      </c>
      <c r="M37" s="46">
        <v>0</v>
      </c>
      <c r="N37" s="20">
        <f t="shared" si="8"/>
        <v>0</v>
      </c>
      <c r="O37" s="20">
        <f t="shared" si="9"/>
        <v>0</v>
      </c>
      <c r="P37" s="20">
        <f t="shared" si="10"/>
        <v>0</v>
      </c>
      <c r="Q37" s="20">
        <f t="shared" si="11"/>
        <v>0</v>
      </c>
      <c r="R37" s="47"/>
      <c r="S37" s="20">
        <f t="shared" si="12"/>
        <v>0</v>
      </c>
      <c r="T37" s="20">
        <f t="shared" si="13"/>
        <v>0</v>
      </c>
      <c r="U37" s="20">
        <f t="shared" si="14"/>
        <v>0</v>
      </c>
      <c r="V37" s="20">
        <f t="shared" si="15"/>
        <v>0</v>
      </c>
      <c r="W37" s="47">
        <v>9685</v>
      </c>
      <c r="X37" s="20">
        <f t="shared" si="16"/>
        <v>2421</v>
      </c>
      <c r="Y37" s="20">
        <f t="shared" si="17"/>
        <v>2421</v>
      </c>
      <c r="Z37" s="20">
        <f t="shared" si="18"/>
        <v>2421</v>
      </c>
      <c r="AA37" s="20">
        <f t="shared" si="19"/>
        <v>2422</v>
      </c>
      <c r="AB37" s="47">
        <v>0</v>
      </c>
      <c r="AC37" s="20">
        <f t="shared" si="20"/>
        <v>0</v>
      </c>
      <c r="AD37" s="20">
        <f t="shared" si="21"/>
        <v>0</v>
      </c>
      <c r="AE37" s="20">
        <f t="shared" si="22"/>
        <v>0</v>
      </c>
      <c r="AF37" s="20">
        <f t="shared" si="23"/>
        <v>0</v>
      </c>
      <c r="AG37" s="47">
        <v>0</v>
      </c>
      <c r="AH37" s="20">
        <f t="shared" si="24"/>
        <v>0</v>
      </c>
      <c r="AI37" s="20">
        <f t="shared" si="25"/>
        <v>0</v>
      </c>
      <c r="AJ37" s="20">
        <f t="shared" si="26"/>
        <v>0</v>
      </c>
      <c r="AK37" s="20">
        <f t="shared" si="27"/>
        <v>0</v>
      </c>
      <c r="AL37" s="47">
        <v>0</v>
      </c>
      <c r="AM37" s="20">
        <f t="shared" si="28"/>
        <v>0</v>
      </c>
      <c r="AN37" s="20">
        <f t="shared" si="29"/>
        <v>0</v>
      </c>
      <c r="AO37" s="20">
        <f t="shared" si="30"/>
        <v>0</v>
      </c>
      <c r="AP37" s="20">
        <f t="shared" si="31"/>
        <v>0</v>
      </c>
      <c r="AQ37" s="47">
        <v>0</v>
      </c>
      <c r="AR37" s="20">
        <f t="shared" si="32"/>
        <v>0</v>
      </c>
      <c r="AS37" s="20">
        <f t="shared" si="33"/>
        <v>0</v>
      </c>
      <c r="AT37" s="20">
        <f t="shared" si="34"/>
        <v>0</v>
      </c>
      <c r="AU37" s="20">
        <f t="shared" si="35"/>
        <v>0</v>
      </c>
      <c r="AV37" s="47">
        <v>0</v>
      </c>
      <c r="AW37" s="20">
        <f t="shared" si="36"/>
        <v>0</v>
      </c>
      <c r="AX37" s="20">
        <f t="shared" si="37"/>
        <v>0</v>
      </c>
      <c r="AY37" s="20">
        <f t="shared" si="38"/>
        <v>0</v>
      </c>
      <c r="AZ37" s="20">
        <f t="shared" si="39"/>
        <v>0</v>
      </c>
      <c r="BA37" s="47">
        <v>0</v>
      </c>
      <c r="BB37" s="20">
        <f t="shared" si="40"/>
        <v>0</v>
      </c>
      <c r="BC37" s="20">
        <f t="shared" si="41"/>
        <v>0</v>
      </c>
      <c r="BD37" s="20">
        <f t="shared" si="42"/>
        <v>0</v>
      </c>
      <c r="BE37" s="20">
        <f t="shared" si="43"/>
        <v>0</v>
      </c>
      <c r="BF37" s="47">
        <v>0</v>
      </c>
      <c r="BG37" s="20">
        <f t="shared" si="44"/>
        <v>0</v>
      </c>
      <c r="BH37" s="20">
        <f t="shared" si="45"/>
        <v>0</v>
      </c>
      <c r="BI37" s="20">
        <f t="shared" si="46"/>
        <v>0</v>
      </c>
      <c r="BJ37" s="20">
        <f t="shared" si="47"/>
        <v>0</v>
      </c>
      <c r="BK37" s="47">
        <v>0</v>
      </c>
      <c r="BL37" s="20">
        <f t="shared" si="48"/>
        <v>0</v>
      </c>
      <c r="BM37" s="20">
        <f t="shared" si="49"/>
        <v>0</v>
      </c>
      <c r="BN37" s="20">
        <f t="shared" si="50"/>
        <v>0</v>
      </c>
      <c r="BO37" s="20">
        <f t="shared" si="51"/>
        <v>0</v>
      </c>
    </row>
    <row r="38" spans="1:67" x14ac:dyDescent="0.2">
      <c r="A38" s="3">
        <v>32</v>
      </c>
      <c r="B38" s="4" t="s">
        <v>28</v>
      </c>
      <c r="C38" s="20">
        <v>0</v>
      </c>
      <c r="D38" s="20">
        <f t="shared" si="0"/>
        <v>0</v>
      </c>
      <c r="E38" s="20">
        <f t="shared" si="1"/>
        <v>0</v>
      </c>
      <c r="F38" s="20">
        <f t="shared" si="2"/>
        <v>0</v>
      </c>
      <c r="G38" s="20">
        <f t="shared" si="3"/>
        <v>0</v>
      </c>
      <c r="H38" s="46">
        <v>0</v>
      </c>
      <c r="I38" s="20">
        <f t="shared" si="4"/>
        <v>0</v>
      </c>
      <c r="J38" s="20">
        <f t="shared" si="5"/>
        <v>0</v>
      </c>
      <c r="K38" s="20">
        <f t="shared" si="6"/>
        <v>0</v>
      </c>
      <c r="L38" s="20">
        <f t="shared" si="7"/>
        <v>0</v>
      </c>
      <c r="M38" s="46">
        <v>0</v>
      </c>
      <c r="N38" s="20">
        <f t="shared" si="8"/>
        <v>0</v>
      </c>
      <c r="O38" s="20">
        <f t="shared" si="9"/>
        <v>0</v>
      </c>
      <c r="P38" s="20">
        <f t="shared" si="10"/>
        <v>0</v>
      </c>
      <c r="Q38" s="20">
        <f t="shared" si="11"/>
        <v>0</v>
      </c>
      <c r="R38" s="47"/>
      <c r="S38" s="20">
        <f t="shared" si="12"/>
        <v>0</v>
      </c>
      <c r="T38" s="20">
        <f t="shared" si="13"/>
        <v>0</v>
      </c>
      <c r="U38" s="20">
        <f t="shared" si="14"/>
        <v>0</v>
      </c>
      <c r="V38" s="20">
        <f t="shared" si="15"/>
        <v>0</v>
      </c>
      <c r="W38" s="47"/>
      <c r="X38" s="20">
        <f t="shared" si="16"/>
        <v>0</v>
      </c>
      <c r="Y38" s="20">
        <f t="shared" si="17"/>
        <v>0</v>
      </c>
      <c r="Z38" s="20">
        <f t="shared" si="18"/>
        <v>0</v>
      </c>
      <c r="AA38" s="20">
        <f t="shared" si="19"/>
        <v>0</v>
      </c>
      <c r="AB38" s="47">
        <v>0</v>
      </c>
      <c r="AC38" s="20">
        <f t="shared" si="20"/>
        <v>0</v>
      </c>
      <c r="AD38" s="20">
        <f t="shared" si="21"/>
        <v>0</v>
      </c>
      <c r="AE38" s="20">
        <f t="shared" si="22"/>
        <v>0</v>
      </c>
      <c r="AF38" s="20">
        <f t="shared" si="23"/>
        <v>0</v>
      </c>
      <c r="AG38" s="47">
        <v>0</v>
      </c>
      <c r="AH38" s="20">
        <f t="shared" si="24"/>
        <v>0</v>
      </c>
      <c r="AI38" s="20">
        <f t="shared" si="25"/>
        <v>0</v>
      </c>
      <c r="AJ38" s="20">
        <f t="shared" si="26"/>
        <v>0</v>
      </c>
      <c r="AK38" s="20">
        <f t="shared" si="27"/>
        <v>0</v>
      </c>
      <c r="AL38" s="47">
        <v>0</v>
      </c>
      <c r="AM38" s="20">
        <f t="shared" si="28"/>
        <v>0</v>
      </c>
      <c r="AN38" s="20">
        <f t="shared" si="29"/>
        <v>0</v>
      </c>
      <c r="AO38" s="20">
        <f t="shared" si="30"/>
        <v>0</v>
      </c>
      <c r="AP38" s="20">
        <f t="shared" si="31"/>
        <v>0</v>
      </c>
      <c r="AQ38" s="47">
        <v>0</v>
      </c>
      <c r="AR38" s="20">
        <f t="shared" si="32"/>
        <v>0</v>
      </c>
      <c r="AS38" s="20">
        <f t="shared" si="33"/>
        <v>0</v>
      </c>
      <c r="AT38" s="20">
        <f t="shared" si="34"/>
        <v>0</v>
      </c>
      <c r="AU38" s="20">
        <f t="shared" si="35"/>
        <v>0</v>
      </c>
      <c r="AV38" s="47">
        <v>0</v>
      </c>
      <c r="AW38" s="20">
        <f t="shared" si="36"/>
        <v>0</v>
      </c>
      <c r="AX38" s="20">
        <f t="shared" si="37"/>
        <v>0</v>
      </c>
      <c r="AY38" s="20">
        <f t="shared" si="38"/>
        <v>0</v>
      </c>
      <c r="AZ38" s="20">
        <f t="shared" si="39"/>
        <v>0</v>
      </c>
      <c r="BA38" s="47">
        <v>0</v>
      </c>
      <c r="BB38" s="20">
        <f t="shared" si="40"/>
        <v>0</v>
      </c>
      <c r="BC38" s="20">
        <f t="shared" si="41"/>
        <v>0</v>
      </c>
      <c r="BD38" s="20">
        <f t="shared" si="42"/>
        <v>0</v>
      </c>
      <c r="BE38" s="20">
        <f t="shared" si="43"/>
        <v>0</v>
      </c>
      <c r="BF38" s="47">
        <v>0</v>
      </c>
      <c r="BG38" s="20">
        <f t="shared" si="44"/>
        <v>0</v>
      </c>
      <c r="BH38" s="20">
        <f t="shared" si="45"/>
        <v>0</v>
      </c>
      <c r="BI38" s="20">
        <f t="shared" si="46"/>
        <v>0</v>
      </c>
      <c r="BJ38" s="20">
        <f t="shared" si="47"/>
        <v>0</v>
      </c>
      <c r="BK38" s="47">
        <v>0</v>
      </c>
      <c r="BL38" s="20">
        <f t="shared" si="48"/>
        <v>0</v>
      </c>
      <c r="BM38" s="20">
        <f t="shared" si="49"/>
        <v>0</v>
      </c>
      <c r="BN38" s="20">
        <f t="shared" si="50"/>
        <v>0</v>
      </c>
      <c r="BO38" s="20">
        <f t="shared" si="51"/>
        <v>0</v>
      </c>
    </row>
    <row r="39" spans="1:67" ht="30" x14ac:dyDescent="0.2">
      <c r="A39" s="3">
        <v>33</v>
      </c>
      <c r="B39" s="4" t="s">
        <v>73</v>
      </c>
      <c r="C39" s="20">
        <v>0</v>
      </c>
      <c r="D39" s="20">
        <f t="shared" si="0"/>
        <v>0</v>
      </c>
      <c r="E39" s="20">
        <f t="shared" si="1"/>
        <v>0</v>
      </c>
      <c r="F39" s="20">
        <f t="shared" si="2"/>
        <v>0</v>
      </c>
      <c r="G39" s="20">
        <f t="shared" si="3"/>
        <v>0</v>
      </c>
      <c r="H39" s="46">
        <v>0</v>
      </c>
      <c r="I39" s="20">
        <f t="shared" si="4"/>
        <v>0</v>
      </c>
      <c r="J39" s="20">
        <f t="shared" si="5"/>
        <v>0</v>
      </c>
      <c r="K39" s="20">
        <f t="shared" si="6"/>
        <v>0</v>
      </c>
      <c r="L39" s="20">
        <f t="shared" si="7"/>
        <v>0</v>
      </c>
      <c r="M39" s="46">
        <v>0</v>
      </c>
      <c r="N39" s="20">
        <f t="shared" si="8"/>
        <v>0</v>
      </c>
      <c r="O39" s="20">
        <f t="shared" si="9"/>
        <v>0</v>
      </c>
      <c r="P39" s="20">
        <f t="shared" si="10"/>
        <v>0</v>
      </c>
      <c r="Q39" s="20">
        <f t="shared" si="11"/>
        <v>0</v>
      </c>
      <c r="R39" s="47"/>
      <c r="S39" s="20">
        <f t="shared" si="12"/>
        <v>0</v>
      </c>
      <c r="T39" s="20">
        <f t="shared" si="13"/>
        <v>0</v>
      </c>
      <c r="U39" s="20">
        <f t="shared" si="14"/>
        <v>0</v>
      </c>
      <c r="V39" s="20">
        <f t="shared" si="15"/>
        <v>0</v>
      </c>
      <c r="W39" s="47">
        <v>99</v>
      </c>
      <c r="X39" s="20">
        <f t="shared" si="16"/>
        <v>25</v>
      </c>
      <c r="Y39" s="20">
        <f t="shared" si="17"/>
        <v>25</v>
      </c>
      <c r="Z39" s="20">
        <f t="shared" si="18"/>
        <v>25</v>
      </c>
      <c r="AA39" s="20">
        <f t="shared" si="19"/>
        <v>24</v>
      </c>
      <c r="AB39" s="47">
        <v>0</v>
      </c>
      <c r="AC39" s="20">
        <f t="shared" si="20"/>
        <v>0</v>
      </c>
      <c r="AD39" s="20">
        <f t="shared" si="21"/>
        <v>0</v>
      </c>
      <c r="AE39" s="20">
        <f t="shared" si="22"/>
        <v>0</v>
      </c>
      <c r="AF39" s="20">
        <f t="shared" si="23"/>
        <v>0</v>
      </c>
      <c r="AG39" s="47">
        <v>0</v>
      </c>
      <c r="AH39" s="20">
        <f t="shared" si="24"/>
        <v>0</v>
      </c>
      <c r="AI39" s="20">
        <f t="shared" si="25"/>
        <v>0</v>
      </c>
      <c r="AJ39" s="20">
        <f t="shared" si="26"/>
        <v>0</v>
      </c>
      <c r="AK39" s="20">
        <f t="shared" si="27"/>
        <v>0</v>
      </c>
      <c r="AL39" s="47">
        <v>1200</v>
      </c>
      <c r="AM39" s="20">
        <f t="shared" si="28"/>
        <v>300</v>
      </c>
      <c r="AN39" s="20">
        <f t="shared" si="29"/>
        <v>300</v>
      </c>
      <c r="AO39" s="20">
        <f t="shared" si="30"/>
        <v>300</v>
      </c>
      <c r="AP39" s="20">
        <f t="shared" si="31"/>
        <v>300</v>
      </c>
      <c r="AQ39" s="47">
        <v>100</v>
      </c>
      <c r="AR39" s="20">
        <f t="shared" si="32"/>
        <v>25</v>
      </c>
      <c r="AS39" s="20">
        <f t="shared" si="33"/>
        <v>25</v>
      </c>
      <c r="AT39" s="20">
        <f t="shared" si="34"/>
        <v>25</v>
      </c>
      <c r="AU39" s="20">
        <f t="shared" si="35"/>
        <v>25</v>
      </c>
      <c r="AV39" s="47">
        <v>5700</v>
      </c>
      <c r="AW39" s="20">
        <f t="shared" si="36"/>
        <v>1425</v>
      </c>
      <c r="AX39" s="20">
        <f t="shared" si="37"/>
        <v>1425</v>
      </c>
      <c r="AY39" s="20">
        <f t="shared" si="38"/>
        <v>1425</v>
      </c>
      <c r="AZ39" s="20">
        <f t="shared" si="39"/>
        <v>1425</v>
      </c>
      <c r="BA39" s="47"/>
      <c r="BB39" s="20">
        <f t="shared" si="40"/>
        <v>0</v>
      </c>
      <c r="BC39" s="20">
        <f t="shared" si="41"/>
        <v>0</v>
      </c>
      <c r="BD39" s="20">
        <f t="shared" si="42"/>
        <v>0</v>
      </c>
      <c r="BE39" s="20">
        <f t="shared" si="43"/>
        <v>0</v>
      </c>
      <c r="BF39" s="47"/>
      <c r="BG39" s="20">
        <f t="shared" si="44"/>
        <v>0</v>
      </c>
      <c r="BH39" s="20">
        <f t="shared" si="45"/>
        <v>0</v>
      </c>
      <c r="BI39" s="20">
        <f t="shared" si="46"/>
        <v>0</v>
      </c>
      <c r="BJ39" s="20">
        <f t="shared" si="47"/>
        <v>0</v>
      </c>
      <c r="BK39" s="47"/>
      <c r="BL39" s="20">
        <f t="shared" si="48"/>
        <v>0</v>
      </c>
      <c r="BM39" s="20">
        <f t="shared" si="49"/>
        <v>0</v>
      </c>
      <c r="BN39" s="20">
        <f t="shared" si="50"/>
        <v>0</v>
      </c>
      <c r="BO39" s="20">
        <f t="shared" si="51"/>
        <v>0</v>
      </c>
    </row>
    <row r="40" spans="1:67" x14ac:dyDescent="0.2">
      <c r="A40" s="3">
        <v>34</v>
      </c>
      <c r="B40" s="4" t="s">
        <v>29</v>
      </c>
      <c r="C40" s="20">
        <v>0</v>
      </c>
      <c r="D40" s="20">
        <f t="shared" si="0"/>
        <v>0</v>
      </c>
      <c r="E40" s="20">
        <f t="shared" si="1"/>
        <v>0</v>
      </c>
      <c r="F40" s="20">
        <f t="shared" si="2"/>
        <v>0</v>
      </c>
      <c r="G40" s="20">
        <f t="shared" si="3"/>
        <v>0</v>
      </c>
      <c r="H40" s="46">
        <v>0</v>
      </c>
      <c r="I40" s="20">
        <f t="shared" si="4"/>
        <v>0</v>
      </c>
      <c r="J40" s="20">
        <f t="shared" si="5"/>
        <v>0</v>
      </c>
      <c r="K40" s="20">
        <f t="shared" si="6"/>
        <v>0</v>
      </c>
      <c r="L40" s="20">
        <f t="shared" si="7"/>
        <v>0</v>
      </c>
      <c r="M40" s="46">
        <v>0</v>
      </c>
      <c r="N40" s="20">
        <f t="shared" si="8"/>
        <v>0</v>
      </c>
      <c r="O40" s="20">
        <f t="shared" si="9"/>
        <v>0</v>
      </c>
      <c r="P40" s="20">
        <f t="shared" si="10"/>
        <v>0</v>
      </c>
      <c r="Q40" s="20">
        <f t="shared" si="11"/>
        <v>0</v>
      </c>
      <c r="R40" s="47"/>
      <c r="S40" s="20">
        <f t="shared" si="12"/>
        <v>0</v>
      </c>
      <c r="T40" s="20">
        <f t="shared" si="13"/>
        <v>0</v>
      </c>
      <c r="U40" s="20">
        <f t="shared" si="14"/>
        <v>0</v>
      </c>
      <c r="V40" s="20">
        <f t="shared" si="15"/>
        <v>0</v>
      </c>
      <c r="W40" s="47"/>
      <c r="X40" s="20">
        <f t="shared" si="16"/>
        <v>0</v>
      </c>
      <c r="Y40" s="20">
        <f t="shared" si="17"/>
        <v>0</v>
      </c>
      <c r="Z40" s="20">
        <f t="shared" si="18"/>
        <v>0</v>
      </c>
      <c r="AA40" s="20">
        <f t="shared" si="19"/>
        <v>0</v>
      </c>
      <c r="AB40" s="47">
        <v>0</v>
      </c>
      <c r="AC40" s="20">
        <f t="shared" si="20"/>
        <v>0</v>
      </c>
      <c r="AD40" s="20">
        <f t="shared" si="21"/>
        <v>0</v>
      </c>
      <c r="AE40" s="20">
        <f t="shared" si="22"/>
        <v>0</v>
      </c>
      <c r="AF40" s="20">
        <f t="shared" si="23"/>
        <v>0</v>
      </c>
      <c r="AG40" s="47">
        <v>0</v>
      </c>
      <c r="AH40" s="20">
        <f t="shared" si="24"/>
        <v>0</v>
      </c>
      <c r="AI40" s="20">
        <f t="shared" si="25"/>
        <v>0</v>
      </c>
      <c r="AJ40" s="20">
        <f t="shared" si="26"/>
        <v>0</v>
      </c>
      <c r="AK40" s="20">
        <f t="shared" si="27"/>
        <v>0</v>
      </c>
      <c r="AL40" s="47">
        <v>0</v>
      </c>
      <c r="AM40" s="20">
        <f t="shared" si="28"/>
        <v>0</v>
      </c>
      <c r="AN40" s="20">
        <f t="shared" si="29"/>
        <v>0</v>
      </c>
      <c r="AO40" s="20">
        <f t="shared" si="30"/>
        <v>0</v>
      </c>
      <c r="AP40" s="20">
        <f t="shared" si="31"/>
        <v>0</v>
      </c>
      <c r="AQ40" s="47">
        <v>0</v>
      </c>
      <c r="AR40" s="20">
        <f t="shared" si="32"/>
        <v>0</v>
      </c>
      <c r="AS40" s="20">
        <f t="shared" si="33"/>
        <v>0</v>
      </c>
      <c r="AT40" s="20">
        <f t="shared" si="34"/>
        <v>0</v>
      </c>
      <c r="AU40" s="20">
        <f t="shared" si="35"/>
        <v>0</v>
      </c>
      <c r="AV40" s="47">
        <v>0</v>
      </c>
      <c r="AW40" s="20">
        <f t="shared" si="36"/>
        <v>0</v>
      </c>
      <c r="AX40" s="20">
        <f t="shared" si="37"/>
        <v>0</v>
      </c>
      <c r="AY40" s="20">
        <f t="shared" si="38"/>
        <v>0</v>
      </c>
      <c r="AZ40" s="20">
        <f t="shared" si="39"/>
        <v>0</v>
      </c>
      <c r="BA40" s="47">
        <v>0</v>
      </c>
      <c r="BB40" s="20">
        <f t="shared" si="40"/>
        <v>0</v>
      </c>
      <c r="BC40" s="20">
        <f t="shared" si="41"/>
        <v>0</v>
      </c>
      <c r="BD40" s="20">
        <f t="shared" si="42"/>
        <v>0</v>
      </c>
      <c r="BE40" s="20">
        <f t="shared" si="43"/>
        <v>0</v>
      </c>
      <c r="BF40" s="47">
        <v>0</v>
      </c>
      <c r="BG40" s="20">
        <f t="shared" si="44"/>
        <v>0</v>
      </c>
      <c r="BH40" s="20">
        <f t="shared" si="45"/>
        <v>0</v>
      </c>
      <c r="BI40" s="20">
        <f t="shared" si="46"/>
        <v>0</v>
      </c>
      <c r="BJ40" s="20">
        <f t="shared" si="47"/>
        <v>0</v>
      </c>
      <c r="BK40" s="47">
        <v>0</v>
      </c>
      <c r="BL40" s="20">
        <f t="shared" si="48"/>
        <v>0</v>
      </c>
      <c r="BM40" s="20">
        <f t="shared" si="49"/>
        <v>0</v>
      </c>
      <c r="BN40" s="20">
        <f t="shared" si="50"/>
        <v>0</v>
      </c>
      <c r="BO40" s="20">
        <f t="shared" si="51"/>
        <v>0</v>
      </c>
    </row>
    <row r="41" spans="1:67" ht="30" x14ac:dyDescent="0.2">
      <c r="A41" s="3">
        <v>35</v>
      </c>
      <c r="B41" s="4" t="s">
        <v>30</v>
      </c>
      <c r="C41" s="20">
        <v>0</v>
      </c>
      <c r="D41" s="20">
        <f t="shared" si="0"/>
        <v>0</v>
      </c>
      <c r="E41" s="20">
        <f t="shared" si="1"/>
        <v>0</v>
      </c>
      <c r="F41" s="20">
        <f t="shared" si="2"/>
        <v>0</v>
      </c>
      <c r="G41" s="20">
        <f t="shared" si="3"/>
        <v>0</v>
      </c>
      <c r="H41" s="46">
        <v>0</v>
      </c>
      <c r="I41" s="20">
        <f t="shared" si="4"/>
        <v>0</v>
      </c>
      <c r="J41" s="20">
        <f t="shared" si="5"/>
        <v>0</v>
      </c>
      <c r="K41" s="20">
        <f t="shared" si="6"/>
        <v>0</v>
      </c>
      <c r="L41" s="20">
        <f t="shared" si="7"/>
        <v>0</v>
      </c>
      <c r="M41" s="46">
        <v>0</v>
      </c>
      <c r="N41" s="20">
        <f t="shared" si="8"/>
        <v>0</v>
      </c>
      <c r="O41" s="20">
        <f t="shared" si="9"/>
        <v>0</v>
      </c>
      <c r="P41" s="20">
        <f t="shared" si="10"/>
        <v>0</v>
      </c>
      <c r="Q41" s="20">
        <f t="shared" si="11"/>
        <v>0</v>
      </c>
      <c r="R41" s="47"/>
      <c r="S41" s="20">
        <f t="shared" si="12"/>
        <v>0</v>
      </c>
      <c r="T41" s="20">
        <f t="shared" si="13"/>
        <v>0</v>
      </c>
      <c r="U41" s="20">
        <f t="shared" si="14"/>
        <v>0</v>
      </c>
      <c r="V41" s="20">
        <f t="shared" si="15"/>
        <v>0</v>
      </c>
      <c r="W41" s="47">
        <v>2684</v>
      </c>
      <c r="X41" s="20">
        <f t="shared" si="16"/>
        <v>671</v>
      </c>
      <c r="Y41" s="20">
        <f t="shared" si="17"/>
        <v>671</v>
      </c>
      <c r="Z41" s="20">
        <f t="shared" si="18"/>
        <v>671</v>
      </c>
      <c r="AA41" s="20">
        <f t="shared" si="19"/>
        <v>671</v>
      </c>
      <c r="AB41" s="47">
        <v>780</v>
      </c>
      <c r="AC41" s="20">
        <f t="shared" si="20"/>
        <v>195</v>
      </c>
      <c r="AD41" s="20">
        <f t="shared" si="21"/>
        <v>195</v>
      </c>
      <c r="AE41" s="20">
        <f t="shared" si="22"/>
        <v>195</v>
      </c>
      <c r="AF41" s="20">
        <f t="shared" si="23"/>
        <v>195</v>
      </c>
      <c r="AG41" s="47">
        <v>330</v>
      </c>
      <c r="AH41" s="20">
        <f t="shared" si="24"/>
        <v>83</v>
      </c>
      <c r="AI41" s="20">
        <f t="shared" si="25"/>
        <v>83</v>
      </c>
      <c r="AJ41" s="20">
        <f t="shared" si="26"/>
        <v>83</v>
      </c>
      <c r="AK41" s="20">
        <f t="shared" si="27"/>
        <v>81</v>
      </c>
      <c r="AL41" s="47"/>
      <c r="AM41" s="20">
        <f t="shared" si="28"/>
        <v>0</v>
      </c>
      <c r="AN41" s="20">
        <f t="shared" si="29"/>
        <v>0</v>
      </c>
      <c r="AO41" s="20">
        <f t="shared" si="30"/>
        <v>0</v>
      </c>
      <c r="AP41" s="20">
        <f t="shared" si="31"/>
        <v>0</v>
      </c>
      <c r="AQ41" s="47"/>
      <c r="AR41" s="20">
        <f t="shared" si="32"/>
        <v>0</v>
      </c>
      <c r="AS41" s="20">
        <f t="shared" si="33"/>
        <v>0</v>
      </c>
      <c r="AT41" s="20">
        <f t="shared" si="34"/>
        <v>0</v>
      </c>
      <c r="AU41" s="20">
        <f t="shared" si="35"/>
        <v>0</v>
      </c>
      <c r="AV41" s="47"/>
      <c r="AW41" s="20">
        <f t="shared" si="36"/>
        <v>0</v>
      </c>
      <c r="AX41" s="20">
        <f t="shared" si="37"/>
        <v>0</v>
      </c>
      <c r="AY41" s="20">
        <f t="shared" si="38"/>
        <v>0</v>
      </c>
      <c r="AZ41" s="20">
        <f t="shared" si="39"/>
        <v>0</v>
      </c>
      <c r="BA41" s="47"/>
      <c r="BB41" s="20">
        <f t="shared" si="40"/>
        <v>0</v>
      </c>
      <c r="BC41" s="20">
        <f t="shared" si="41"/>
        <v>0</v>
      </c>
      <c r="BD41" s="20">
        <f t="shared" si="42"/>
        <v>0</v>
      </c>
      <c r="BE41" s="20">
        <f t="shared" si="43"/>
        <v>0</v>
      </c>
      <c r="BF41" s="47"/>
      <c r="BG41" s="20">
        <f t="shared" si="44"/>
        <v>0</v>
      </c>
      <c r="BH41" s="20">
        <f t="shared" si="45"/>
        <v>0</v>
      </c>
      <c r="BI41" s="20">
        <f t="shared" si="46"/>
        <v>0</v>
      </c>
      <c r="BJ41" s="20">
        <f t="shared" si="47"/>
        <v>0</v>
      </c>
      <c r="BK41" s="47"/>
      <c r="BL41" s="20">
        <f t="shared" si="48"/>
        <v>0</v>
      </c>
      <c r="BM41" s="20">
        <f t="shared" si="49"/>
        <v>0</v>
      </c>
      <c r="BN41" s="20">
        <f t="shared" si="50"/>
        <v>0</v>
      </c>
      <c r="BO41" s="20">
        <f t="shared" si="51"/>
        <v>0</v>
      </c>
    </row>
    <row r="42" spans="1:67" ht="30" x14ac:dyDescent="0.2">
      <c r="A42" s="3">
        <v>36</v>
      </c>
      <c r="B42" s="4" t="s">
        <v>74</v>
      </c>
      <c r="C42" s="20">
        <v>2892</v>
      </c>
      <c r="D42" s="20">
        <f t="shared" si="0"/>
        <v>723</v>
      </c>
      <c r="E42" s="20">
        <f t="shared" si="1"/>
        <v>723</v>
      </c>
      <c r="F42" s="20">
        <f t="shared" si="2"/>
        <v>723</v>
      </c>
      <c r="G42" s="20">
        <f t="shared" si="3"/>
        <v>723</v>
      </c>
      <c r="H42" s="46">
        <v>4958</v>
      </c>
      <c r="I42" s="20">
        <f t="shared" si="4"/>
        <v>1240</v>
      </c>
      <c r="J42" s="20">
        <f t="shared" si="5"/>
        <v>1240</v>
      </c>
      <c r="K42" s="20">
        <f t="shared" si="6"/>
        <v>1240</v>
      </c>
      <c r="L42" s="20">
        <f t="shared" si="7"/>
        <v>1238</v>
      </c>
      <c r="M42" s="46">
        <v>0</v>
      </c>
      <c r="N42" s="20">
        <f t="shared" si="8"/>
        <v>0</v>
      </c>
      <c r="O42" s="20">
        <f t="shared" si="9"/>
        <v>0</v>
      </c>
      <c r="P42" s="20">
        <f t="shared" si="10"/>
        <v>0</v>
      </c>
      <c r="Q42" s="20">
        <f t="shared" si="11"/>
        <v>0</v>
      </c>
      <c r="R42" s="47"/>
      <c r="S42" s="20">
        <f t="shared" si="12"/>
        <v>0</v>
      </c>
      <c r="T42" s="20">
        <f t="shared" si="13"/>
        <v>0</v>
      </c>
      <c r="U42" s="20">
        <f t="shared" si="14"/>
        <v>0</v>
      </c>
      <c r="V42" s="20">
        <f t="shared" si="15"/>
        <v>0</v>
      </c>
      <c r="W42" s="47">
        <v>1</v>
      </c>
      <c r="X42" s="20">
        <f t="shared" si="16"/>
        <v>0</v>
      </c>
      <c r="Y42" s="20">
        <f t="shared" si="17"/>
        <v>0</v>
      </c>
      <c r="Z42" s="20">
        <f t="shared" si="18"/>
        <v>0</v>
      </c>
      <c r="AA42" s="20">
        <f t="shared" si="19"/>
        <v>1</v>
      </c>
      <c r="AB42" s="47">
        <v>1456</v>
      </c>
      <c r="AC42" s="20">
        <f t="shared" si="20"/>
        <v>364</v>
      </c>
      <c r="AD42" s="20">
        <f t="shared" si="21"/>
        <v>364</v>
      </c>
      <c r="AE42" s="20">
        <f t="shared" si="22"/>
        <v>364</v>
      </c>
      <c r="AF42" s="20">
        <f t="shared" si="23"/>
        <v>364</v>
      </c>
      <c r="AG42" s="47">
        <v>0</v>
      </c>
      <c r="AH42" s="20">
        <f t="shared" si="24"/>
        <v>0</v>
      </c>
      <c r="AI42" s="20">
        <f t="shared" si="25"/>
        <v>0</v>
      </c>
      <c r="AJ42" s="20">
        <f t="shared" si="26"/>
        <v>0</v>
      </c>
      <c r="AK42" s="20">
        <f t="shared" si="27"/>
        <v>0</v>
      </c>
      <c r="AL42" s="47">
        <v>0</v>
      </c>
      <c r="AM42" s="20">
        <f t="shared" si="28"/>
        <v>0</v>
      </c>
      <c r="AN42" s="20">
        <f t="shared" si="29"/>
        <v>0</v>
      </c>
      <c r="AO42" s="20">
        <f t="shared" si="30"/>
        <v>0</v>
      </c>
      <c r="AP42" s="20">
        <f t="shared" si="31"/>
        <v>0</v>
      </c>
      <c r="AQ42" s="47">
        <v>0</v>
      </c>
      <c r="AR42" s="20">
        <f t="shared" si="32"/>
        <v>0</v>
      </c>
      <c r="AS42" s="20">
        <f t="shared" si="33"/>
        <v>0</v>
      </c>
      <c r="AT42" s="20">
        <f t="shared" si="34"/>
        <v>0</v>
      </c>
      <c r="AU42" s="20">
        <f t="shared" si="35"/>
        <v>0</v>
      </c>
      <c r="AV42" s="47">
        <v>0</v>
      </c>
      <c r="AW42" s="20">
        <f t="shared" si="36"/>
        <v>0</v>
      </c>
      <c r="AX42" s="20">
        <f t="shared" si="37"/>
        <v>0</v>
      </c>
      <c r="AY42" s="20">
        <f t="shared" si="38"/>
        <v>0</v>
      </c>
      <c r="AZ42" s="20">
        <f t="shared" si="39"/>
        <v>0</v>
      </c>
      <c r="BA42" s="47">
        <v>0</v>
      </c>
      <c r="BB42" s="20">
        <f t="shared" si="40"/>
        <v>0</v>
      </c>
      <c r="BC42" s="20">
        <f t="shared" si="41"/>
        <v>0</v>
      </c>
      <c r="BD42" s="20">
        <f t="shared" si="42"/>
        <v>0</v>
      </c>
      <c r="BE42" s="20">
        <f t="shared" si="43"/>
        <v>0</v>
      </c>
      <c r="BF42" s="47">
        <v>0</v>
      </c>
      <c r="BG42" s="20">
        <f t="shared" si="44"/>
        <v>0</v>
      </c>
      <c r="BH42" s="20">
        <f t="shared" si="45"/>
        <v>0</v>
      </c>
      <c r="BI42" s="20">
        <f t="shared" si="46"/>
        <v>0</v>
      </c>
      <c r="BJ42" s="20">
        <f t="shared" si="47"/>
        <v>0</v>
      </c>
      <c r="BK42" s="47">
        <v>0</v>
      </c>
      <c r="BL42" s="20">
        <f t="shared" si="48"/>
        <v>0</v>
      </c>
      <c r="BM42" s="20">
        <f t="shared" si="49"/>
        <v>0</v>
      </c>
      <c r="BN42" s="20">
        <f t="shared" si="50"/>
        <v>0</v>
      </c>
      <c r="BO42" s="20">
        <f t="shared" si="51"/>
        <v>0</v>
      </c>
    </row>
    <row r="43" spans="1:67" x14ac:dyDescent="0.2">
      <c r="A43" s="3">
        <v>37</v>
      </c>
      <c r="B43" s="4" t="s">
        <v>31</v>
      </c>
      <c r="C43" s="20">
        <v>116</v>
      </c>
      <c r="D43" s="20">
        <f t="shared" si="0"/>
        <v>29</v>
      </c>
      <c r="E43" s="20">
        <f t="shared" si="1"/>
        <v>29</v>
      </c>
      <c r="F43" s="20">
        <f t="shared" si="2"/>
        <v>29</v>
      </c>
      <c r="G43" s="20">
        <f t="shared" si="3"/>
        <v>29</v>
      </c>
      <c r="H43" s="46">
        <v>0</v>
      </c>
      <c r="I43" s="20">
        <f t="shared" si="4"/>
        <v>0</v>
      </c>
      <c r="J43" s="20">
        <f t="shared" si="5"/>
        <v>0</v>
      </c>
      <c r="K43" s="20">
        <f t="shared" si="6"/>
        <v>0</v>
      </c>
      <c r="L43" s="20">
        <f t="shared" si="7"/>
        <v>0</v>
      </c>
      <c r="M43" s="46">
        <v>0</v>
      </c>
      <c r="N43" s="20">
        <f t="shared" si="8"/>
        <v>0</v>
      </c>
      <c r="O43" s="20">
        <f t="shared" si="9"/>
        <v>0</v>
      </c>
      <c r="P43" s="20">
        <f t="shared" si="10"/>
        <v>0</v>
      </c>
      <c r="Q43" s="20">
        <f t="shared" si="11"/>
        <v>0</v>
      </c>
      <c r="R43" s="47"/>
      <c r="S43" s="20">
        <f t="shared" si="12"/>
        <v>0</v>
      </c>
      <c r="T43" s="20">
        <f t="shared" si="13"/>
        <v>0</v>
      </c>
      <c r="U43" s="20">
        <f t="shared" si="14"/>
        <v>0</v>
      </c>
      <c r="V43" s="20">
        <f t="shared" si="15"/>
        <v>0</v>
      </c>
      <c r="W43" s="47">
        <v>89</v>
      </c>
      <c r="X43" s="20">
        <f t="shared" si="16"/>
        <v>22</v>
      </c>
      <c r="Y43" s="20">
        <f t="shared" si="17"/>
        <v>22</v>
      </c>
      <c r="Z43" s="20">
        <f t="shared" si="18"/>
        <v>22</v>
      </c>
      <c r="AA43" s="20">
        <f t="shared" si="19"/>
        <v>23</v>
      </c>
      <c r="AB43" s="47">
        <v>1286</v>
      </c>
      <c r="AC43" s="20">
        <f t="shared" si="20"/>
        <v>322</v>
      </c>
      <c r="AD43" s="20">
        <f t="shared" si="21"/>
        <v>322</v>
      </c>
      <c r="AE43" s="20">
        <f t="shared" si="22"/>
        <v>322</v>
      </c>
      <c r="AF43" s="20">
        <f t="shared" si="23"/>
        <v>320</v>
      </c>
      <c r="AG43" s="47">
        <v>0</v>
      </c>
      <c r="AH43" s="20">
        <f t="shared" si="24"/>
        <v>0</v>
      </c>
      <c r="AI43" s="20">
        <f t="shared" si="25"/>
        <v>0</v>
      </c>
      <c r="AJ43" s="20">
        <f t="shared" si="26"/>
        <v>0</v>
      </c>
      <c r="AK43" s="20">
        <f t="shared" si="27"/>
        <v>0</v>
      </c>
      <c r="AL43" s="47">
        <v>0</v>
      </c>
      <c r="AM43" s="20">
        <f t="shared" si="28"/>
        <v>0</v>
      </c>
      <c r="AN43" s="20">
        <f t="shared" si="29"/>
        <v>0</v>
      </c>
      <c r="AO43" s="20">
        <f t="shared" si="30"/>
        <v>0</v>
      </c>
      <c r="AP43" s="20">
        <f t="shared" si="31"/>
        <v>0</v>
      </c>
      <c r="AQ43" s="47">
        <v>0</v>
      </c>
      <c r="AR43" s="20">
        <f t="shared" si="32"/>
        <v>0</v>
      </c>
      <c r="AS43" s="20">
        <f t="shared" si="33"/>
        <v>0</v>
      </c>
      <c r="AT43" s="20">
        <f t="shared" si="34"/>
        <v>0</v>
      </c>
      <c r="AU43" s="20">
        <f t="shared" si="35"/>
        <v>0</v>
      </c>
      <c r="AV43" s="47">
        <v>0</v>
      </c>
      <c r="AW43" s="20">
        <f t="shared" si="36"/>
        <v>0</v>
      </c>
      <c r="AX43" s="20">
        <f t="shared" si="37"/>
        <v>0</v>
      </c>
      <c r="AY43" s="20">
        <f t="shared" si="38"/>
        <v>0</v>
      </c>
      <c r="AZ43" s="20">
        <f t="shared" si="39"/>
        <v>0</v>
      </c>
      <c r="BA43" s="47">
        <v>0</v>
      </c>
      <c r="BB43" s="20">
        <f t="shared" si="40"/>
        <v>0</v>
      </c>
      <c r="BC43" s="20">
        <f t="shared" si="41"/>
        <v>0</v>
      </c>
      <c r="BD43" s="20">
        <f t="shared" si="42"/>
        <v>0</v>
      </c>
      <c r="BE43" s="20">
        <f t="shared" si="43"/>
        <v>0</v>
      </c>
      <c r="BF43" s="47">
        <v>0</v>
      </c>
      <c r="BG43" s="20">
        <f t="shared" si="44"/>
        <v>0</v>
      </c>
      <c r="BH43" s="20">
        <f t="shared" si="45"/>
        <v>0</v>
      </c>
      <c r="BI43" s="20">
        <f t="shared" si="46"/>
        <v>0</v>
      </c>
      <c r="BJ43" s="20">
        <f t="shared" si="47"/>
        <v>0</v>
      </c>
      <c r="BK43" s="47">
        <v>0</v>
      </c>
      <c r="BL43" s="20">
        <f t="shared" si="48"/>
        <v>0</v>
      </c>
      <c r="BM43" s="20">
        <f t="shared" si="49"/>
        <v>0</v>
      </c>
      <c r="BN43" s="20">
        <f t="shared" si="50"/>
        <v>0</v>
      </c>
      <c r="BO43" s="20">
        <f t="shared" si="51"/>
        <v>0</v>
      </c>
    </row>
    <row r="44" spans="1:67" x14ac:dyDescent="0.2">
      <c r="A44" s="3">
        <v>38</v>
      </c>
      <c r="B44" s="4" t="s">
        <v>32</v>
      </c>
      <c r="C44" s="20">
        <v>93</v>
      </c>
      <c r="D44" s="20">
        <f t="shared" si="0"/>
        <v>23</v>
      </c>
      <c r="E44" s="20">
        <f t="shared" si="1"/>
        <v>23</v>
      </c>
      <c r="F44" s="20">
        <f t="shared" si="2"/>
        <v>23</v>
      </c>
      <c r="G44" s="20">
        <f t="shared" si="3"/>
        <v>24</v>
      </c>
      <c r="H44" s="46">
        <v>10142</v>
      </c>
      <c r="I44" s="20">
        <f t="shared" si="4"/>
        <v>2536</v>
      </c>
      <c r="J44" s="20">
        <f t="shared" si="5"/>
        <v>2536</v>
      </c>
      <c r="K44" s="20">
        <f t="shared" si="6"/>
        <v>2536</v>
      </c>
      <c r="L44" s="20">
        <f t="shared" si="7"/>
        <v>2534</v>
      </c>
      <c r="M44" s="46">
        <v>0</v>
      </c>
      <c r="N44" s="20">
        <f t="shared" si="8"/>
        <v>0</v>
      </c>
      <c r="O44" s="20">
        <f t="shared" si="9"/>
        <v>0</v>
      </c>
      <c r="P44" s="20">
        <f t="shared" si="10"/>
        <v>0</v>
      </c>
      <c r="Q44" s="20">
        <f t="shared" si="11"/>
        <v>0</v>
      </c>
      <c r="R44" s="47"/>
      <c r="S44" s="20">
        <f t="shared" si="12"/>
        <v>0</v>
      </c>
      <c r="T44" s="20">
        <f t="shared" si="13"/>
        <v>0</v>
      </c>
      <c r="U44" s="20">
        <f t="shared" si="14"/>
        <v>0</v>
      </c>
      <c r="V44" s="20">
        <f t="shared" si="15"/>
        <v>0</v>
      </c>
      <c r="W44" s="47">
        <v>486</v>
      </c>
      <c r="X44" s="20">
        <f t="shared" si="16"/>
        <v>122</v>
      </c>
      <c r="Y44" s="20">
        <f t="shared" si="17"/>
        <v>122</v>
      </c>
      <c r="Z44" s="20">
        <f t="shared" si="18"/>
        <v>122</v>
      </c>
      <c r="AA44" s="20">
        <f t="shared" si="19"/>
        <v>120</v>
      </c>
      <c r="AB44" s="47">
        <v>0</v>
      </c>
      <c r="AC44" s="20">
        <f t="shared" si="20"/>
        <v>0</v>
      </c>
      <c r="AD44" s="20">
        <f t="shared" si="21"/>
        <v>0</v>
      </c>
      <c r="AE44" s="20">
        <f t="shared" si="22"/>
        <v>0</v>
      </c>
      <c r="AF44" s="20">
        <f t="shared" si="23"/>
        <v>0</v>
      </c>
      <c r="AG44" s="47">
        <v>0</v>
      </c>
      <c r="AH44" s="20">
        <f t="shared" si="24"/>
        <v>0</v>
      </c>
      <c r="AI44" s="20">
        <f t="shared" si="25"/>
        <v>0</v>
      </c>
      <c r="AJ44" s="20">
        <f t="shared" si="26"/>
        <v>0</v>
      </c>
      <c r="AK44" s="20">
        <f t="shared" si="27"/>
        <v>0</v>
      </c>
      <c r="AL44" s="47">
        <v>0</v>
      </c>
      <c r="AM44" s="20">
        <f t="shared" si="28"/>
        <v>0</v>
      </c>
      <c r="AN44" s="20">
        <f t="shared" si="29"/>
        <v>0</v>
      </c>
      <c r="AO44" s="20">
        <f t="shared" si="30"/>
        <v>0</v>
      </c>
      <c r="AP44" s="20">
        <f t="shared" si="31"/>
        <v>0</v>
      </c>
      <c r="AQ44" s="47">
        <v>0</v>
      </c>
      <c r="AR44" s="20">
        <f t="shared" si="32"/>
        <v>0</v>
      </c>
      <c r="AS44" s="20">
        <f t="shared" si="33"/>
        <v>0</v>
      </c>
      <c r="AT44" s="20">
        <f t="shared" si="34"/>
        <v>0</v>
      </c>
      <c r="AU44" s="20">
        <f t="shared" si="35"/>
        <v>0</v>
      </c>
      <c r="AV44" s="47">
        <v>0</v>
      </c>
      <c r="AW44" s="20">
        <f t="shared" si="36"/>
        <v>0</v>
      </c>
      <c r="AX44" s="20">
        <f t="shared" si="37"/>
        <v>0</v>
      </c>
      <c r="AY44" s="20">
        <f t="shared" si="38"/>
        <v>0</v>
      </c>
      <c r="AZ44" s="20">
        <f t="shared" si="39"/>
        <v>0</v>
      </c>
      <c r="BA44" s="47">
        <v>0</v>
      </c>
      <c r="BB44" s="20">
        <f t="shared" si="40"/>
        <v>0</v>
      </c>
      <c r="BC44" s="20">
        <f t="shared" si="41"/>
        <v>0</v>
      </c>
      <c r="BD44" s="20">
        <f t="shared" si="42"/>
        <v>0</v>
      </c>
      <c r="BE44" s="20">
        <f t="shared" si="43"/>
        <v>0</v>
      </c>
      <c r="BF44" s="47">
        <v>0</v>
      </c>
      <c r="BG44" s="20">
        <f t="shared" si="44"/>
        <v>0</v>
      </c>
      <c r="BH44" s="20">
        <f t="shared" si="45"/>
        <v>0</v>
      </c>
      <c r="BI44" s="20">
        <f t="shared" si="46"/>
        <v>0</v>
      </c>
      <c r="BJ44" s="20">
        <f t="shared" si="47"/>
        <v>0</v>
      </c>
      <c r="BK44" s="47">
        <v>0</v>
      </c>
      <c r="BL44" s="20">
        <f t="shared" si="48"/>
        <v>0</v>
      </c>
      <c r="BM44" s="20">
        <f t="shared" si="49"/>
        <v>0</v>
      </c>
      <c r="BN44" s="20">
        <f t="shared" si="50"/>
        <v>0</v>
      </c>
      <c r="BO44" s="20">
        <f t="shared" si="51"/>
        <v>0</v>
      </c>
    </row>
    <row r="45" spans="1:67" x14ac:dyDescent="0.2">
      <c r="A45" s="3">
        <v>39</v>
      </c>
      <c r="B45" s="4" t="s">
        <v>33</v>
      </c>
      <c r="C45" s="20">
        <v>6443</v>
      </c>
      <c r="D45" s="20">
        <f t="shared" si="0"/>
        <v>1611</v>
      </c>
      <c r="E45" s="20">
        <f t="shared" si="1"/>
        <v>1611</v>
      </c>
      <c r="F45" s="20">
        <f t="shared" si="2"/>
        <v>1611</v>
      </c>
      <c r="G45" s="20">
        <f t="shared" si="3"/>
        <v>1610</v>
      </c>
      <c r="H45" s="46">
        <v>15717</v>
      </c>
      <c r="I45" s="20">
        <f t="shared" si="4"/>
        <v>3929</v>
      </c>
      <c r="J45" s="20">
        <f t="shared" si="5"/>
        <v>3929</v>
      </c>
      <c r="K45" s="20">
        <f t="shared" si="6"/>
        <v>3929</v>
      </c>
      <c r="L45" s="20">
        <f t="shared" si="7"/>
        <v>3930</v>
      </c>
      <c r="M45" s="46">
        <v>0</v>
      </c>
      <c r="N45" s="20">
        <f t="shared" si="8"/>
        <v>0</v>
      </c>
      <c r="O45" s="20">
        <f t="shared" si="9"/>
        <v>0</v>
      </c>
      <c r="P45" s="20">
        <f t="shared" si="10"/>
        <v>0</v>
      </c>
      <c r="Q45" s="20">
        <f t="shared" si="11"/>
        <v>0</v>
      </c>
      <c r="R45" s="47"/>
      <c r="S45" s="20">
        <f t="shared" si="12"/>
        <v>0</v>
      </c>
      <c r="T45" s="20">
        <f t="shared" si="13"/>
        <v>0</v>
      </c>
      <c r="U45" s="20">
        <f t="shared" si="14"/>
        <v>0</v>
      </c>
      <c r="V45" s="20">
        <f t="shared" si="15"/>
        <v>0</v>
      </c>
      <c r="W45" s="47">
        <v>20239</v>
      </c>
      <c r="X45" s="20">
        <f t="shared" si="16"/>
        <v>5060</v>
      </c>
      <c r="Y45" s="20">
        <f t="shared" si="17"/>
        <v>5060</v>
      </c>
      <c r="Z45" s="20">
        <f t="shared" si="18"/>
        <v>5060</v>
      </c>
      <c r="AA45" s="20">
        <f t="shared" si="19"/>
        <v>5059</v>
      </c>
      <c r="AB45" s="47">
        <v>0</v>
      </c>
      <c r="AC45" s="20">
        <f t="shared" si="20"/>
        <v>0</v>
      </c>
      <c r="AD45" s="20">
        <f t="shared" si="21"/>
        <v>0</v>
      </c>
      <c r="AE45" s="20">
        <f t="shared" si="22"/>
        <v>0</v>
      </c>
      <c r="AF45" s="20">
        <f t="shared" si="23"/>
        <v>0</v>
      </c>
      <c r="AG45" s="47">
        <v>0</v>
      </c>
      <c r="AH45" s="20">
        <f t="shared" si="24"/>
        <v>0</v>
      </c>
      <c r="AI45" s="20">
        <f t="shared" si="25"/>
        <v>0</v>
      </c>
      <c r="AJ45" s="20">
        <f t="shared" si="26"/>
        <v>0</v>
      </c>
      <c r="AK45" s="20">
        <f t="shared" si="27"/>
        <v>0</v>
      </c>
      <c r="AL45" s="47">
        <v>0</v>
      </c>
      <c r="AM45" s="20">
        <f t="shared" si="28"/>
        <v>0</v>
      </c>
      <c r="AN45" s="20">
        <f t="shared" si="29"/>
        <v>0</v>
      </c>
      <c r="AO45" s="20">
        <f t="shared" si="30"/>
        <v>0</v>
      </c>
      <c r="AP45" s="20">
        <f t="shared" si="31"/>
        <v>0</v>
      </c>
      <c r="AQ45" s="47">
        <v>0</v>
      </c>
      <c r="AR45" s="20">
        <f t="shared" si="32"/>
        <v>0</v>
      </c>
      <c r="AS45" s="20">
        <f t="shared" si="33"/>
        <v>0</v>
      </c>
      <c r="AT45" s="20">
        <f t="shared" si="34"/>
        <v>0</v>
      </c>
      <c r="AU45" s="20">
        <f t="shared" si="35"/>
        <v>0</v>
      </c>
      <c r="AV45" s="47">
        <v>0</v>
      </c>
      <c r="AW45" s="20">
        <f t="shared" si="36"/>
        <v>0</v>
      </c>
      <c r="AX45" s="20">
        <f t="shared" si="37"/>
        <v>0</v>
      </c>
      <c r="AY45" s="20">
        <f t="shared" si="38"/>
        <v>0</v>
      </c>
      <c r="AZ45" s="20">
        <f t="shared" si="39"/>
        <v>0</v>
      </c>
      <c r="BA45" s="47">
        <v>0</v>
      </c>
      <c r="BB45" s="20">
        <f t="shared" si="40"/>
        <v>0</v>
      </c>
      <c r="BC45" s="20">
        <f t="shared" si="41"/>
        <v>0</v>
      </c>
      <c r="BD45" s="20">
        <f t="shared" si="42"/>
        <v>0</v>
      </c>
      <c r="BE45" s="20">
        <f t="shared" si="43"/>
        <v>0</v>
      </c>
      <c r="BF45" s="47">
        <v>0</v>
      </c>
      <c r="BG45" s="20">
        <f t="shared" si="44"/>
        <v>0</v>
      </c>
      <c r="BH45" s="20">
        <f t="shared" si="45"/>
        <v>0</v>
      </c>
      <c r="BI45" s="20">
        <f t="shared" si="46"/>
        <v>0</v>
      </c>
      <c r="BJ45" s="20">
        <f t="shared" si="47"/>
        <v>0</v>
      </c>
      <c r="BK45" s="47">
        <v>0</v>
      </c>
      <c r="BL45" s="20">
        <f t="shared" si="48"/>
        <v>0</v>
      </c>
      <c r="BM45" s="20">
        <f t="shared" si="49"/>
        <v>0</v>
      </c>
      <c r="BN45" s="20">
        <f t="shared" si="50"/>
        <v>0</v>
      </c>
      <c r="BO45" s="20">
        <f t="shared" si="51"/>
        <v>0</v>
      </c>
    </row>
    <row r="46" spans="1:67" x14ac:dyDescent="0.2">
      <c r="A46" s="3">
        <v>40</v>
      </c>
      <c r="B46" s="4" t="s">
        <v>34</v>
      </c>
      <c r="C46" s="20">
        <v>9255</v>
      </c>
      <c r="D46" s="20">
        <f t="shared" si="0"/>
        <v>2314</v>
      </c>
      <c r="E46" s="20">
        <f t="shared" si="1"/>
        <v>2314</v>
      </c>
      <c r="F46" s="20">
        <f t="shared" si="2"/>
        <v>2314</v>
      </c>
      <c r="G46" s="20">
        <f t="shared" si="3"/>
        <v>2313</v>
      </c>
      <c r="H46" s="46">
        <v>15776</v>
      </c>
      <c r="I46" s="20">
        <f t="shared" si="4"/>
        <v>3944</v>
      </c>
      <c r="J46" s="20">
        <f t="shared" si="5"/>
        <v>3944</v>
      </c>
      <c r="K46" s="20">
        <f t="shared" si="6"/>
        <v>3944</v>
      </c>
      <c r="L46" s="20">
        <f t="shared" si="7"/>
        <v>3944</v>
      </c>
      <c r="M46" s="46">
        <v>0</v>
      </c>
      <c r="N46" s="20">
        <f t="shared" si="8"/>
        <v>0</v>
      </c>
      <c r="O46" s="20">
        <f t="shared" si="9"/>
        <v>0</v>
      </c>
      <c r="P46" s="20">
        <f t="shared" si="10"/>
        <v>0</v>
      </c>
      <c r="Q46" s="20">
        <f t="shared" si="11"/>
        <v>0</v>
      </c>
      <c r="R46" s="47"/>
      <c r="S46" s="20">
        <f t="shared" si="12"/>
        <v>0</v>
      </c>
      <c r="T46" s="20">
        <f t="shared" si="13"/>
        <v>0</v>
      </c>
      <c r="U46" s="20">
        <f t="shared" si="14"/>
        <v>0</v>
      </c>
      <c r="V46" s="20">
        <f t="shared" si="15"/>
        <v>0</v>
      </c>
      <c r="W46" s="47">
        <v>25715</v>
      </c>
      <c r="X46" s="20">
        <f t="shared" si="16"/>
        <v>6429</v>
      </c>
      <c r="Y46" s="20">
        <f t="shared" si="17"/>
        <v>6429</v>
      </c>
      <c r="Z46" s="20">
        <f t="shared" si="18"/>
        <v>6429</v>
      </c>
      <c r="AA46" s="20">
        <f t="shared" si="19"/>
        <v>6428</v>
      </c>
      <c r="AB46" s="47">
        <v>0</v>
      </c>
      <c r="AC46" s="20">
        <f t="shared" si="20"/>
        <v>0</v>
      </c>
      <c r="AD46" s="20">
        <f t="shared" si="21"/>
        <v>0</v>
      </c>
      <c r="AE46" s="20">
        <f t="shared" si="22"/>
        <v>0</v>
      </c>
      <c r="AF46" s="20">
        <f t="shared" si="23"/>
        <v>0</v>
      </c>
      <c r="AG46" s="47">
        <v>0</v>
      </c>
      <c r="AH46" s="20">
        <f t="shared" si="24"/>
        <v>0</v>
      </c>
      <c r="AI46" s="20">
        <f t="shared" si="25"/>
        <v>0</v>
      </c>
      <c r="AJ46" s="20">
        <f t="shared" si="26"/>
        <v>0</v>
      </c>
      <c r="AK46" s="20">
        <f t="shared" si="27"/>
        <v>0</v>
      </c>
      <c r="AL46" s="47">
        <v>0</v>
      </c>
      <c r="AM46" s="20">
        <f t="shared" si="28"/>
        <v>0</v>
      </c>
      <c r="AN46" s="20">
        <f t="shared" si="29"/>
        <v>0</v>
      </c>
      <c r="AO46" s="20">
        <f t="shared" si="30"/>
        <v>0</v>
      </c>
      <c r="AP46" s="20">
        <f t="shared" si="31"/>
        <v>0</v>
      </c>
      <c r="AQ46" s="47">
        <v>0</v>
      </c>
      <c r="AR46" s="20">
        <f t="shared" si="32"/>
        <v>0</v>
      </c>
      <c r="AS46" s="20">
        <f t="shared" si="33"/>
        <v>0</v>
      </c>
      <c r="AT46" s="20">
        <f t="shared" si="34"/>
        <v>0</v>
      </c>
      <c r="AU46" s="20">
        <f t="shared" si="35"/>
        <v>0</v>
      </c>
      <c r="AV46" s="47">
        <v>0</v>
      </c>
      <c r="AW46" s="20">
        <f t="shared" si="36"/>
        <v>0</v>
      </c>
      <c r="AX46" s="20">
        <f t="shared" si="37"/>
        <v>0</v>
      </c>
      <c r="AY46" s="20">
        <f t="shared" si="38"/>
        <v>0</v>
      </c>
      <c r="AZ46" s="20">
        <f t="shared" si="39"/>
        <v>0</v>
      </c>
      <c r="BA46" s="47">
        <v>0</v>
      </c>
      <c r="BB46" s="20">
        <f t="shared" si="40"/>
        <v>0</v>
      </c>
      <c r="BC46" s="20">
        <f t="shared" si="41"/>
        <v>0</v>
      </c>
      <c r="BD46" s="20">
        <f t="shared" si="42"/>
        <v>0</v>
      </c>
      <c r="BE46" s="20">
        <f t="shared" si="43"/>
        <v>0</v>
      </c>
      <c r="BF46" s="47">
        <v>0</v>
      </c>
      <c r="BG46" s="20">
        <f t="shared" si="44"/>
        <v>0</v>
      </c>
      <c r="BH46" s="20">
        <f t="shared" si="45"/>
        <v>0</v>
      </c>
      <c r="BI46" s="20">
        <f t="shared" si="46"/>
        <v>0</v>
      </c>
      <c r="BJ46" s="20">
        <f t="shared" si="47"/>
        <v>0</v>
      </c>
      <c r="BK46" s="47">
        <v>0</v>
      </c>
      <c r="BL46" s="20">
        <f t="shared" si="48"/>
        <v>0</v>
      </c>
      <c r="BM46" s="20">
        <f t="shared" si="49"/>
        <v>0</v>
      </c>
      <c r="BN46" s="20">
        <f t="shared" si="50"/>
        <v>0</v>
      </c>
      <c r="BO46" s="20">
        <f t="shared" si="51"/>
        <v>0</v>
      </c>
    </row>
    <row r="47" spans="1:67" ht="30" x14ac:dyDescent="0.2">
      <c r="A47" s="3">
        <v>41</v>
      </c>
      <c r="B47" s="4" t="s">
        <v>35</v>
      </c>
      <c r="C47" s="20">
        <v>0</v>
      </c>
      <c r="D47" s="20">
        <f t="shared" si="0"/>
        <v>0</v>
      </c>
      <c r="E47" s="20">
        <f t="shared" si="1"/>
        <v>0</v>
      </c>
      <c r="F47" s="20">
        <f t="shared" si="2"/>
        <v>0</v>
      </c>
      <c r="G47" s="20">
        <f t="shared" si="3"/>
        <v>0</v>
      </c>
      <c r="H47" s="46">
        <v>0</v>
      </c>
      <c r="I47" s="20">
        <f t="shared" si="4"/>
        <v>0</v>
      </c>
      <c r="J47" s="20">
        <f t="shared" si="5"/>
        <v>0</v>
      </c>
      <c r="K47" s="20">
        <f t="shared" si="6"/>
        <v>0</v>
      </c>
      <c r="L47" s="20">
        <f t="shared" si="7"/>
        <v>0</v>
      </c>
      <c r="M47" s="46">
        <v>0</v>
      </c>
      <c r="N47" s="20">
        <f t="shared" si="8"/>
        <v>0</v>
      </c>
      <c r="O47" s="20">
        <f t="shared" si="9"/>
        <v>0</v>
      </c>
      <c r="P47" s="20">
        <f t="shared" si="10"/>
        <v>0</v>
      </c>
      <c r="Q47" s="20">
        <f t="shared" si="11"/>
        <v>0</v>
      </c>
      <c r="R47" s="47"/>
      <c r="S47" s="20">
        <f t="shared" si="12"/>
        <v>0</v>
      </c>
      <c r="T47" s="20">
        <f t="shared" si="13"/>
        <v>0</v>
      </c>
      <c r="U47" s="20">
        <f t="shared" si="14"/>
        <v>0</v>
      </c>
      <c r="V47" s="20">
        <f t="shared" si="15"/>
        <v>0</v>
      </c>
      <c r="W47" s="47"/>
      <c r="X47" s="20">
        <f t="shared" si="16"/>
        <v>0</v>
      </c>
      <c r="Y47" s="20">
        <f t="shared" si="17"/>
        <v>0</v>
      </c>
      <c r="Z47" s="20">
        <f t="shared" si="18"/>
        <v>0</v>
      </c>
      <c r="AA47" s="20">
        <f t="shared" si="19"/>
        <v>0</v>
      </c>
      <c r="AB47" s="47">
        <v>0</v>
      </c>
      <c r="AC47" s="20">
        <f t="shared" si="20"/>
        <v>0</v>
      </c>
      <c r="AD47" s="20">
        <f t="shared" si="21"/>
        <v>0</v>
      </c>
      <c r="AE47" s="20">
        <f t="shared" si="22"/>
        <v>0</v>
      </c>
      <c r="AF47" s="20">
        <f t="shared" si="23"/>
        <v>0</v>
      </c>
      <c r="AG47" s="47">
        <v>0</v>
      </c>
      <c r="AH47" s="20">
        <f t="shared" si="24"/>
        <v>0</v>
      </c>
      <c r="AI47" s="20">
        <f t="shared" si="25"/>
        <v>0</v>
      </c>
      <c r="AJ47" s="20">
        <f t="shared" si="26"/>
        <v>0</v>
      </c>
      <c r="AK47" s="20">
        <f t="shared" si="27"/>
        <v>0</v>
      </c>
      <c r="AL47" s="47">
        <v>0</v>
      </c>
      <c r="AM47" s="20">
        <f t="shared" si="28"/>
        <v>0</v>
      </c>
      <c r="AN47" s="20">
        <f t="shared" si="29"/>
        <v>0</v>
      </c>
      <c r="AO47" s="20">
        <f t="shared" si="30"/>
        <v>0</v>
      </c>
      <c r="AP47" s="20">
        <f t="shared" si="31"/>
        <v>0</v>
      </c>
      <c r="AQ47" s="47">
        <v>0</v>
      </c>
      <c r="AR47" s="20">
        <f t="shared" si="32"/>
        <v>0</v>
      </c>
      <c r="AS47" s="20">
        <f t="shared" si="33"/>
        <v>0</v>
      </c>
      <c r="AT47" s="20">
        <f t="shared" si="34"/>
        <v>0</v>
      </c>
      <c r="AU47" s="20">
        <f t="shared" si="35"/>
        <v>0</v>
      </c>
      <c r="AV47" s="47">
        <v>0</v>
      </c>
      <c r="AW47" s="20">
        <f t="shared" si="36"/>
        <v>0</v>
      </c>
      <c r="AX47" s="20">
        <f t="shared" si="37"/>
        <v>0</v>
      </c>
      <c r="AY47" s="20">
        <f t="shared" si="38"/>
        <v>0</v>
      </c>
      <c r="AZ47" s="20">
        <f t="shared" si="39"/>
        <v>0</v>
      </c>
      <c r="BA47" s="47">
        <v>0</v>
      </c>
      <c r="BB47" s="20">
        <f t="shared" si="40"/>
        <v>0</v>
      </c>
      <c r="BC47" s="20">
        <f t="shared" si="41"/>
        <v>0</v>
      </c>
      <c r="BD47" s="20">
        <f t="shared" si="42"/>
        <v>0</v>
      </c>
      <c r="BE47" s="20">
        <f t="shared" si="43"/>
        <v>0</v>
      </c>
      <c r="BF47" s="47">
        <v>0</v>
      </c>
      <c r="BG47" s="20">
        <f t="shared" si="44"/>
        <v>0</v>
      </c>
      <c r="BH47" s="20">
        <f t="shared" si="45"/>
        <v>0</v>
      </c>
      <c r="BI47" s="20">
        <f t="shared" si="46"/>
        <v>0</v>
      </c>
      <c r="BJ47" s="20">
        <f t="shared" si="47"/>
        <v>0</v>
      </c>
      <c r="BK47" s="47">
        <v>0</v>
      </c>
      <c r="BL47" s="20">
        <f t="shared" si="48"/>
        <v>0</v>
      </c>
      <c r="BM47" s="20">
        <f t="shared" si="49"/>
        <v>0</v>
      </c>
      <c r="BN47" s="20">
        <f t="shared" si="50"/>
        <v>0</v>
      </c>
      <c r="BO47" s="20">
        <f t="shared" si="51"/>
        <v>0</v>
      </c>
    </row>
    <row r="48" spans="1:67" ht="30" x14ac:dyDescent="0.2">
      <c r="A48" s="3">
        <v>42</v>
      </c>
      <c r="B48" s="8" t="s">
        <v>36</v>
      </c>
      <c r="C48" s="20">
        <v>0</v>
      </c>
      <c r="D48" s="20">
        <f t="shared" si="0"/>
        <v>0</v>
      </c>
      <c r="E48" s="20">
        <f t="shared" si="1"/>
        <v>0</v>
      </c>
      <c r="F48" s="20">
        <f t="shared" si="2"/>
        <v>0</v>
      </c>
      <c r="G48" s="20">
        <f t="shared" si="3"/>
        <v>0</v>
      </c>
      <c r="H48" s="46">
        <v>0</v>
      </c>
      <c r="I48" s="20">
        <f t="shared" si="4"/>
        <v>0</v>
      </c>
      <c r="J48" s="20">
        <f t="shared" si="5"/>
        <v>0</v>
      </c>
      <c r="K48" s="20">
        <f t="shared" si="6"/>
        <v>0</v>
      </c>
      <c r="L48" s="20">
        <f t="shared" si="7"/>
        <v>0</v>
      </c>
      <c r="M48" s="46">
        <v>0</v>
      </c>
      <c r="N48" s="20">
        <f t="shared" si="8"/>
        <v>0</v>
      </c>
      <c r="O48" s="20">
        <f t="shared" si="9"/>
        <v>0</v>
      </c>
      <c r="P48" s="20">
        <f t="shared" si="10"/>
        <v>0</v>
      </c>
      <c r="Q48" s="20">
        <f t="shared" si="11"/>
        <v>0</v>
      </c>
      <c r="R48" s="47"/>
      <c r="S48" s="20">
        <f t="shared" si="12"/>
        <v>0</v>
      </c>
      <c r="T48" s="20">
        <f t="shared" si="13"/>
        <v>0</v>
      </c>
      <c r="U48" s="20">
        <f t="shared" si="14"/>
        <v>0</v>
      </c>
      <c r="V48" s="20">
        <f t="shared" si="15"/>
        <v>0</v>
      </c>
      <c r="W48" s="47"/>
      <c r="X48" s="20">
        <f t="shared" si="16"/>
        <v>0</v>
      </c>
      <c r="Y48" s="20">
        <f t="shared" si="17"/>
        <v>0</v>
      </c>
      <c r="Z48" s="20">
        <f t="shared" si="18"/>
        <v>0</v>
      </c>
      <c r="AA48" s="20">
        <f t="shared" si="19"/>
        <v>0</v>
      </c>
      <c r="AB48" s="47">
        <v>0</v>
      </c>
      <c r="AC48" s="20">
        <f t="shared" si="20"/>
        <v>0</v>
      </c>
      <c r="AD48" s="20">
        <f t="shared" si="21"/>
        <v>0</v>
      </c>
      <c r="AE48" s="20">
        <f t="shared" si="22"/>
        <v>0</v>
      </c>
      <c r="AF48" s="20">
        <f t="shared" si="23"/>
        <v>0</v>
      </c>
      <c r="AG48" s="47">
        <v>0</v>
      </c>
      <c r="AH48" s="20">
        <f t="shared" si="24"/>
        <v>0</v>
      </c>
      <c r="AI48" s="20">
        <f t="shared" si="25"/>
        <v>0</v>
      </c>
      <c r="AJ48" s="20">
        <f t="shared" si="26"/>
        <v>0</v>
      </c>
      <c r="AK48" s="20">
        <f t="shared" si="27"/>
        <v>0</v>
      </c>
      <c r="AL48" s="47">
        <v>0</v>
      </c>
      <c r="AM48" s="20">
        <f t="shared" si="28"/>
        <v>0</v>
      </c>
      <c r="AN48" s="20">
        <f t="shared" si="29"/>
        <v>0</v>
      </c>
      <c r="AO48" s="20">
        <f t="shared" si="30"/>
        <v>0</v>
      </c>
      <c r="AP48" s="20">
        <f t="shared" si="31"/>
        <v>0</v>
      </c>
      <c r="AQ48" s="47">
        <v>0</v>
      </c>
      <c r="AR48" s="20">
        <f t="shared" si="32"/>
        <v>0</v>
      </c>
      <c r="AS48" s="20">
        <f t="shared" si="33"/>
        <v>0</v>
      </c>
      <c r="AT48" s="20">
        <f t="shared" si="34"/>
        <v>0</v>
      </c>
      <c r="AU48" s="20">
        <f t="shared" si="35"/>
        <v>0</v>
      </c>
      <c r="AV48" s="47">
        <v>0</v>
      </c>
      <c r="AW48" s="20">
        <f t="shared" si="36"/>
        <v>0</v>
      </c>
      <c r="AX48" s="20">
        <f t="shared" si="37"/>
        <v>0</v>
      </c>
      <c r="AY48" s="20">
        <f t="shared" si="38"/>
        <v>0</v>
      </c>
      <c r="AZ48" s="20">
        <f t="shared" si="39"/>
        <v>0</v>
      </c>
      <c r="BA48" s="47">
        <v>0</v>
      </c>
      <c r="BB48" s="20">
        <f t="shared" si="40"/>
        <v>0</v>
      </c>
      <c r="BC48" s="20">
        <f t="shared" si="41"/>
        <v>0</v>
      </c>
      <c r="BD48" s="20">
        <f t="shared" si="42"/>
        <v>0</v>
      </c>
      <c r="BE48" s="20">
        <f t="shared" si="43"/>
        <v>0</v>
      </c>
      <c r="BF48" s="47">
        <v>0</v>
      </c>
      <c r="BG48" s="20">
        <f t="shared" si="44"/>
        <v>0</v>
      </c>
      <c r="BH48" s="20">
        <f t="shared" si="45"/>
        <v>0</v>
      </c>
      <c r="BI48" s="20">
        <f t="shared" si="46"/>
        <v>0</v>
      </c>
      <c r="BJ48" s="20">
        <f t="shared" si="47"/>
        <v>0</v>
      </c>
      <c r="BK48" s="47">
        <v>0</v>
      </c>
      <c r="BL48" s="20">
        <f t="shared" si="48"/>
        <v>0</v>
      </c>
      <c r="BM48" s="20">
        <f t="shared" si="49"/>
        <v>0</v>
      </c>
      <c r="BN48" s="20">
        <f t="shared" si="50"/>
        <v>0</v>
      </c>
      <c r="BO48" s="20">
        <f t="shared" si="51"/>
        <v>0</v>
      </c>
    </row>
    <row r="49" spans="1:67" x14ac:dyDescent="0.2">
      <c r="A49" s="3">
        <v>43</v>
      </c>
      <c r="B49" s="8" t="s">
        <v>37</v>
      </c>
      <c r="C49" s="20">
        <v>0</v>
      </c>
      <c r="D49" s="20">
        <f t="shared" si="0"/>
        <v>0</v>
      </c>
      <c r="E49" s="20">
        <f t="shared" si="1"/>
        <v>0</v>
      </c>
      <c r="F49" s="20">
        <f t="shared" si="2"/>
        <v>0</v>
      </c>
      <c r="G49" s="20">
        <f t="shared" si="3"/>
        <v>0</v>
      </c>
      <c r="H49" s="46">
        <v>2254</v>
      </c>
      <c r="I49" s="20">
        <f t="shared" si="4"/>
        <v>564</v>
      </c>
      <c r="J49" s="20">
        <f t="shared" si="5"/>
        <v>564</v>
      </c>
      <c r="K49" s="20">
        <f t="shared" si="6"/>
        <v>564</v>
      </c>
      <c r="L49" s="20">
        <f t="shared" si="7"/>
        <v>562</v>
      </c>
      <c r="M49" s="46">
        <v>0</v>
      </c>
      <c r="N49" s="20">
        <f t="shared" si="8"/>
        <v>0</v>
      </c>
      <c r="O49" s="20">
        <f t="shared" si="9"/>
        <v>0</v>
      </c>
      <c r="P49" s="20">
        <f t="shared" si="10"/>
        <v>0</v>
      </c>
      <c r="Q49" s="20">
        <f t="shared" si="11"/>
        <v>0</v>
      </c>
      <c r="R49" s="47"/>
      <c r="S49" s="20">
        <f t="shared" si="12"/>
        <v>0</v>
      </c>
      <c r="T49" s="20">
        <f t="shared" si="13"/>
        <v>0</v>
      </c>
      <c r="U49" s="20">
        <f t="shared" si="14"/>
        <v>0</v>
      </c>
      <c r="V49" s="20">
        <f t="shared" si="15"/>
        <v>0</v>
      </c>
      <c r="W49" s="47">
        <v>297</v>
      </c>
      <c r="X49" s="20">
        <f t="shared" si="16"/>
        <v>74</v>
      </c>
      <c r="Y49" s="20">
        <f t="shared" si="17"/>
        <v>74</v>
      </c>
      <c r="Z49" s="20">
        <f t="shared" si="18"/>
        <v>74</v>
      </c>
      <c r="AA49" s="20">
        <f t="shared" si="19"/>
        <v>75</v>
      </c>
      <c r="AB49" s="47">
        <v>0</v>
      </c>
      <c r="AC49" s="20">
        <f t="shared" si="20"/>
        <v>0</v>
      </c>
      <c r="AD49" s="20">
        <f t="shared" si="21"/>
        <v>0</v>
      </c>
      <c r="AE49" s="20">
        <f t="shared" si="22"/>
        <v>0</v>
      </c>
      <c r="AF49" s="20">
        <f t="shared" si="23"/>
        <v>0</v>
      </c>
      <c r="AG49" s="47">
        <v>0</v>
      </c>
      <c r="AH49" s="20">
        <f t="shared" si="24"/>
        <v>0</v>
      </c>
      <c r="AI49" s="20">
        <f t="shared" si="25"/>
        <v>0</v>
      </c>
      <c r="AJ49" s="20">
        <f t="shared" si="26"/>
        <v>0</v>
      </c>
      <c r="AK49" s="20">
        <f t="shared" si="27"/>
        <v>0</v>
      </c>
      <c r="AL49" s="47">
        <v>0</v>
      </c>
      <c r="AM49" s="20">
        <f t="shared" si="28"/>
        <v>0</v>
      </c>
      <c r="AN49" s="20">
        <f t="shared" si="29"/>
        <v>0</v>
      </c>
      <c r="AO49" s="20">
        <f t="shared" si="30"/>
        <v>0</v>
      </c>
      <c r="AP49" s="20">
        <f t="shared" si="31"/>
        <v>0</v>
      </c>
      <c r="AQ49" s="47">
        <v>0</v>
      </c>
      <c r="AR49" s="20">
        <f t="shared" si="32"/>
        <v>0</v>
      </c>
      <c r="AS49" s="20">
        <f t="shared" si="33"/>
        <v>0</v>
      </c>
      <c r="AT49" s="20">
        <f t="shared" si="34"/>
        <v>0</v>
      </c>
      <c r="AU49" s="20">
        <f t="shared" si="35"/>
        <v>0</v>
      </c>
      <c r="AV49" s="47">
        <v>0</v>
      </c>
      <c r="AW49" s="20">
        <f t="shared" si="36"/>
        <v>0</v>
      </c>
      <c r="AX49" s="20">
        <f t="shared" si="37"/>
        <v>0</v>
      </c>
      <c r="AY49" s="20">
        <f t="shared" si="38"/>
        <v>0</v>
      </c>
      <c r="AZ49" s="20">
        <f t="shared" si="39"/>
        <v>0</v>
      </c>
      <c r="BA49" s="47">
        <v>0</v>
      </c>
      <c r="BB49" s="20">
        <f t="shared" si="40"/>
        <v>0</v>
      </c>
      <c r="BC49" s="20">
        <f t="shared" si="41"/>
        <v>0</v>
      </c>
      <c r="BD49" s="20">
        <f t="shared" si="42"/>
        <v>0</v>
      </c>
      <c r="BE49" s="20">
        <f t="shared" si="43"/>
        <v>0</v>
      </c>
      <c r="BF49" s="47">
        <v>0</v>
      </c>
      <c r="BG49" s="20">
        <f t="shared" si="44"/>
        <v>0</v>
      </c>
      <c r="BH49" s="20">
        <f t="shared" si="45"/>
        <v>0</v>
      </c>
      <c r="BI49" s="20">
        <f t="shared" si="46"/>
        <v>0</v>
      </c>
      <c r="BJ49" s="20">
        <f t="shared" si="47"/>
        <v>0</v>
      </c>
      <c r="BK49" s="47">
        <v>0</v>
      </c>
      <c r="BL49" s="20">
        <f t="shared" si="48"/>
        <v>0</v>
      </c>
      <c r="BM49" s="20">
        <f t="shared" si="49"/>
        <v>0</v>
      </c>
      <c r="BN49" s="20">
        <f t="shared" si="50"/>
        <v>0</v>
      </c>
      <c r="BO49" s="20">
        <f t="shared" si="51"/>
        <v>0</v>
      </c>
    </row>
    <row r="50" spans="1:67" ht="30" x14ac:dyDescent="0.2">
      <c r="A50" s="3">
        <v>44</v>
      </c>
      <c r="B50" s="8" t="s">
        <v>38</v>
      </c>
      <c r="C50" s="20">
        <v>0</v>
      </c>
      <c r="D50" s="20">
        <f t="shared" si="0"/>
        <v>0</v>
      </c>
      <c r="E50" s="20">
        <f t="shared" si="1"/>
        <v>0</v>
      </c>
      <c r="F50" s="20">
        <f t="shared" si="2"/>
        <v>0</v>
      </c>
      <c r="G50" s="20">
        <f t="shared" si="3"/>
        <v>0</v>
      </c>
      <c r="H50" s="46">
        <v>0</v>
      </c>
      <c r="I50" s="20">
        <f t="shared" si="4"/>
        <v>0</v>
      </c>
      <c r="J50" s="20">
        <f t="shared" si="5"/>
        <v>0</v>
      </c>
      <c r="K50" s="20">
        <f t="shared" si="6"/>
        <v>0</v>
      </c>
      <c r="L50" s="20">
        <f t="shared" si="7"/>
        <v>0</v>
      </c>
      <c r="M50" s="46">
        <v>1200</v>
      </c>
      <c r="N50" s="20">
        <f t="shared" si="8"/>
        <v>300</v>
      </c>
      <c r="O50" s="20">
        <f t="shared" si="9"/>
        <v>300</v>
      </c>
      <c r="P50" s="20">
        <f t="shared" si="10"/>
        <v>300</v>
      </c>
      <c r="Q50" s="20">
        <f t="shared" si="11"/>
        <v>300</v>
      </c>
      <c r="R50" s="47"/>
      <c r="S50" s="20">
        <f t="shared" si="12"/>
        <v>0</v>
      </c>
      <c r="T50" s="20">
        <f t="shared" si="13"/>
        <v>0</v>
      </c>
      <c r="U50" s="20">
        <f t="shared" si="14"/>
        <v>0</v>
      </c>
      <c r="V50" s="20">
        <f t="shared" si="15"/>
        <v>0</v>
      </c>
      <c r="W50" s="47"/>
      <c r="X50" s="20">
        <f t="shared" si="16"/>
        <v>0</v>
      </c>
      <c r="Y50" s="20">
        <f t="shared" si="17"/>
        <v>0</v>
      </c>
      <c r="Z50" s="20">
        <f t="shared" si="18"/>
        <v>0</v>
      </c>
      <c r="AA50" s="20">
        <f t="shared" si="19"/>
        <v>0</v>
      </c>
      <c r="AB50" s="47">
        <v>1342</v>
      </c>
      <c r="AC50" s="20">
        <f t="shared" si="20"/>
        <v>336</v>
      </c>
      <c r="AD50" s="20">
        <f t="shared" si="21"/>
        <v>336</v>
      </c>
      <c r="AE50" s="20">
        <f t="shared" si="22"/>
        <v>336</v>
      </c>
      <c r="AF50" s="20">
        <f t="shared" si="23"/>
        <v>334</v>
      </c>
      <c r="AG50" s="47">
        <v>0</v>
      </c>
      <c r="AH50" s="20">
        <f t="shared" si="24"/>
        <v>0</v>
      </c>
      <c r="AI50" s="20">
        <f t="shared" si="25"/>
        <v>0</v>
      </c>
      <c r="AJ50" s="20">
        <f t="shared" si="26"/>
        <v>0</v>
      </c>
      <c r="AK50" s="20">
        <f t="shared" si="27"/>
        <v>0</v>
      </c>
      <c r="AL50" s="47">
        <v>0</v>
      </c>
      <c r="AM50" s="20">
        <f t="shared" si="28"/>
        <v>0</v>
      </c>
      <c r="AN50" s="20">
        <f t="shared" si="29"/>
        <v>0</v>
      </c>
      <c r="AO50" s="20">
        <f t="shared" si="30"/>
        <v>0</v>
      </c>
      <c r="AP50" s="20">
        <f t="shared" si="31"/>
        <v>0</v>
      </c>
      <c r="AQ50" s="47">
        <v>0</v>
      </c>
      <c r="AR50" s="20">
        <f t="shared" si="32"/>
        <v>0</v>
      </c>
      <c r="AS50" s="20">
        <f t="shared" si="33"/>
        <v>0</v>
      </c>
      <c r="AT50" s="20">
        <f t="shared" si="34"/>
        <v>0</v>
      </c>
      <c r="AU50" s="20">
        <f t="shared" si="35"/>
        <v>0</v>
      </c>
      <c r="AV50" s="47">
        <v>0</v>
      </c>
      <c r="AW50" s="20">
        <f t="shared" si="36"/>
        <v>0</v>
      </c>
      <c r="AX50" s="20">
        <f t="shared" si="37"/>
        <v>0</v>
      </c>
      <c r="AY50" s="20">
        <f t="shared" si="38"/>
        <v>0</v>
      </c>
      <c r="AZ50" s="20">
        <f t="shared" si="39"/>
        <v>0</v>
      </c>
      <c r="BA50" s="47">
        <v>0</v>
      </c>
      <c r="BB50" s="20">
        <f t="shared" si="40"/>
        <v>0</v>
      </c>
      <c r="BC50" s="20">
        <f t="shared" si="41"/>
        <v>0</v>
      </c>
      <c r="BD50" s="20">
        <f t="shared" si="42"/>
        <v>0</v>
      </c>
      <c r="BE50" s="20">
        <f t="shared" si="43"/>
        <v>0</v>
      </c>
      <c r="BF50" s="47">
        <v>0</v>
      </c>
      <c r="BG50" s="20">
        <f t="shared" si="44"/>
        <v>0</v>
      </c>
      <c r="BH50" s="20">
        <f t="shared" si="45"/>
        <v>0</v>
      </c>
      <c r="BI50" s="20">
        <f t="shared" si="46"/>
        <v>0</v>
      </c>
      <c r="BJ50" s="20">
        <f t="shared" si="47"/>
        <v>0</v>
      </c>
      <c r="BK50" s="47">
        <v>0</v>
      </c>
      <c r="BL50" s="20">
        <f t="shared" si="48"/>
        <v>0</v>
      </c>
      <c r="BM50" s="20">
        <f t="shared" si="49"/>
        <v>0</v>
      </c>
      <c r="BN50" s="20">
        <f t="shared" si="50"/>
        <v>0</v>
      </c>
      <c r="BO50" s="20">
        <f t="shared" si="51"/>
        <v>0</v>
      </c>
    </row>
    <row r="51" spans="1:67" x14ac:dyDescent="0.2">
      <c r="A51" s="3">
        <v>45</v>
      </c>
      <c r="B51" s="8" t="s">
        <v>75</v>
      </c>
      <c r="C51" s="20">
        <v>1273</v>
      </c>
      <c r="D51" s="20">
        <f t="shared" si="0"/>
        <v>318</v>
      </c>
      <c r="E51" s="20">
        <f t="shared" si="1"/>
        <v>318</v>
      </c>
      <c r="F51" s="20">
        <f t="shared" si="2"/>
        <v>318</v>
      </c>
      <c r="G51" s="20">
        <f t="shared" si="3"/>
        <v>319</v>
      </c>
      <c r="H51" s="46">
        <v>1690</v>
      </c>
      <c r="I51" s="20">
        <f t="shared" si="4"/>
        <v>423</v>
      </c>
      <c r="J51" s="20">
        <f t="shared" si="5"/>
        <v>423</v>
      </c>
      <c r="K51" s="20">
        <f t="shared" si="6"/>
        <v>423</v>
      </c>
      <c r="L51" s="20">
        <f t="shared" si="7"/>
        <v>421</v>
      </c>
      <c r="M51" s="46">
        <v>0</v>
      </c>
      <c r="N51" s="20">
        <f t="shared" si="8"/>
        <v>0</v>
      </c>
      <c r="O51" s="20">
        <f t="shared" si="9"/>
        <v>0</v>
      </c>
      <c r="P51" s="20">
        <f t="shared" si="10"/>
        <v>0</v>
      </c>
      <c r="Q51" s="20">
        <f t="shared" si="11"/>
        <v>0</v>
      </c>
      <c r="R51" s="47"/>
      <c r="S51" s="20">
        <f t="shared" si="12"/>
        <v>0</v>
      </c>
      <c r="T51" s="20">
        <f t="shared" si="13"/>
        <v>0</v>
      </c>
      <c r="U51" s="20">
        <f t="shared" si="14"/>
        <v>0</v>
      </c>
      <c r="V51" s="20">
        <f t="shared" si="15"/>
        <v>0</v>
      </c>
      <c r="W51" s="47">
        <v>4041</v>
      </c>
      <c r="X51" s="20">
        <f t="shared" si="16"/>
        <v>1010</v>
      </c>
      <c r="Y51" s="20">
        <f t="shared" si="17"/>
        <v>1010</v>
      </c>
      <c r="Z51" s="20">
        <f t="shared" si="18"/>
        <v>1010</v>
      </c>
      <c r="AA51" s="20">
        <f t="shared" si="19"/>
        <v>1011</v>
      </c>
      <c r="AB51" s="47">
        <v>0</v>
      </c>
      <c r="AC51" s="20">
        <f t="shared" si="20"/>
        <v>0</v>
      </c>
      <c r="AD51" s="20">
        <f t="shared" si="21"/>
        <v>0</v>
      </c>
      <c r="AE51" s="20">
        <f t="shared" si="22"/>
        <v>0</v>
      </c>
      <c r="AF51" s="20">
        <f t="shared" si="23"/>
        <v>0</v>
      </c>
      <c r="AG51" s="47">
        <v>0</v>
      </c>
      <c r="AH51" s="20">
        <f t="shared" si="24"/>
        <v>0</v>
      </c>
      <c r="AI51" s="20">
        <f t="shared" si="25"/>
        <v>0</v>
      </c>
      <c r="AJ51" s="20">
        <f t="shared" si="26"/>
        <v>0</v>
      </c>
      <c r="AK51" s="20">
        <f t="shared" si="27"/>
        <v>0</v>
      </c>
      <c r="AL51" s="47">
        <v>0</v>
      </c>
      <c r="AM51" s="20">
        <f t="shared" si="28"/>
        <v>0</v>
      </c>
      <c r="AN51" s="20">
        <f t="shared" si="29"/>
        <v>0</v>
      </c>
      <c r="AO51" s="20">
        <f t="shared" si="30"/>
        <v>0</v>
      </c>
      <c r="AP51" s="20">
        <f t="shared" si="31"/>
        <v>0</v>
      </c>
      <c r="AQ51" s="47">
        <v>0</v>
      </c>
      <c r="AR51" s="20">
        <f t="shared" si="32"/>
        <v>0</v>
      </c>
      <c r="AS51" s="20">
        <f t="shared" si="33"/>
        <v>0</v>
      </c>
      <c r="AT51" s="20">
        <f t="shared" si="34"/>
        <v>0</v>
      </c>
      <c r="AU51" s="20">
        <f t="shared" si="35"/>
        <v>0</v>
      </c>
      <c r="AV51" s="47">
        <v>0</v>
      </c>
      <c r="AW51" s="20">
        <f t="shared" si="36"/>
        <v>0</v>
      </c>
      <c r="AX51" s="20">
        <f t="shared" si="37"/>
        <v>0</v>
      </c>
      <c r="AY51" s="20">
        <f t="shared" si="38"/>
        <v>0</v>
      </c>
      <c r="AZ51" s="20">
        <f t="shared" si="39"/>
        <v>0</v>
      </c>
      <c r="BA51" s="47">
        <v>0</v>
      </c>
      <c r="BB51" s="20">
        <f t="shared" si="40"/>
        <v>0</v>
      </c>
      <c r="BC51" s="20">
        <f t="shared" si="41"/>
        <v>0</v>
      </c>
      <c r="BD51" s="20">
        <f t="shared" si="42"/>
        <v>0</v>
      </c>
      <c r="BE51" s="20">
        <f t="shared" si="43"/>
        <v>0</v>
      </c>
      <c r="BF51" s="47">
        <v>0</v>
      </c>
      <c r="BG51" s="20">
        <f t="shared" si="44"/>
        <v>0</v>
      </c>
      <c r="BH51" s="20">
        <f t="shared" si="45"/>
        <v>0</v>
      </c>
      <c r="BI51" s="20">
        <f t="shared" si="46"/>
        <v>0</v>
      </c>
      <c r="BJ51" s="20">
        <f t="shared" si="47"/>
        <v>0</v>
      </c>
      <c r="BK51" s="47">
        <v>0</v>
      </c>
      <c r="BL51" s="20">
        <f t="shared" si="48"/>
        <v>0</v>
      </c>
      <c r="BM51" s="20">
        <f t="shared" si="49"/>
        <v>0</v>
      </c>
      <c r="BN51" s="20">
        <f t="shared" si="50"/>
        <v>0</v>
      </c>
      <c r="BO51" s="20">
        <f t="shared" si="51"/>
        <v>0</v>
      </c>
    </row>
    <row r="52" spans="1:67" x14ac:dyDescent="0.2">
      <c r="A52" s="3">
        <v>46</v>
      </c>
      <c r="B52" s="8" t="s">
        <v>76</v>
      </c>
      <c r="C52" s="20">
        <v>694</v>
      </c>
      <c r="D52" s="20">
        <f t="shared" si="0"/>
        <v>174</v>
      </c>
      <c r="E52" s="20">
        <f t="shared" si="1"/>
        <v>174</v>
      </c>
      <c r="F52" s="20">
        <f t="shared" si="2"/>
        <v>174</v>
      </c>
      <c r="G52" s="20">
        <f t="shared" si="3"/>
        <v>172</v>
      </c>
      <c r="H52" s="46">
        <v>3772</v>
      </c>
      <c r="I52" s="20">
        <f t="shared" si="4"/>
        <v>943</v>
      </c>
      <c r="J52" s="20">
        <f t="shared" si="5"/>
        <v>943</v>
      </c>
      <c r="K52" s="20">
        <f t="shared" si="6"/>
        <v>943</v>
      </c>
      <c r="L52" s="20">
        <f t="shared" si="7"/>
        <v>943</v>
      </c>
      <c r="M52" s="46">
        <v>0</v>
      </c>
      <c r="N52" s="20">
        <f t="shared" si="8"/>
        <v>0</v>
      </c>
      <c r="O52" s="20">
        <f t="shared" si="9"/>
        <v>0</v>
      </c>
      <c r="P52" s="20">
        <f t="shared" si="10"/>
        <v>0</v>
      </c>
      <c r="Q52" s="20">
        <f t="shared" si="11"/>
        <v>0</v>
      </c>
      <c r="R52" s="47"/>
      <c r="S52" s="20">
        <f t="shared" si="12"/>
        <v>0</v>
      </c>
      <c r="T52" s="20">
        <f t="shared" si="13"/>
        <v>0</v>
      </c>
      <c r="U52" s="20">
        <f t="shared" si="14"/>
        <v>0</v>
      </c>
      <c r="V52" s="20">
        <f t="shared" si="15"/>
        <v>0</v>
      </c>
      <c r="W52" s="47">
        <v>1224</v>
      </c>
      <c r="X52" s="20">
        <f t="shared" si="16"/>
        <v>306</v>
      </c>
      <c r="Y52" s="20">
        <f t="shared" si="17"/>
        <v>306</v>
      </c>
      <c r="Z52" s="20">
        <f t="shared" si="18"/>
        <v>306</v>
      </c>
      <c r="AA52" s="20">
        <f t="shared" si="19"/>
        <v>306</v>
      </c>
      <c r="AB52" s="47">
        <v>0</v>
      </c>
      <c r="AC52" s="20">
        <f t="shared" si="20"/>
        <v>0</v>
      </c>
      <c r="AD52" s="20">
        <f t="shared" si="21"/>
        <v>0</v>
      </c>
      <c r="AE52" s="20">
        <f t="shared" si="22"/>
        <v>0</v>
      </c>
      <c r="AF52" s="20">
        <f t="shared" si="23"/>
        <v>0</v>
      </c>
      <c r="AG52" s="47">
        <v>0</v>
      </c>
      <c r="AH52" s="20">
        <f t="shared" si="24"/>
        <v>0</v>
      </c>
      <c r="AI52" s="20">
        <f t="shared" si="25"/>
        <v>0</v>
      </c>
      <c r="AJ52" s="20">
        <f t="shared" si="26"/>
        <v>0</v>
      </c>
      <c r="AK52" s="20">
        <f t="shared" si="27"/>
        <v>0</v>
      </c>
      <c r="AL52" s="47">
        <v>0</v>
      </c>
      <c r="AM52" s="20">
        <f t="shared" si="28"/>
        <v>0</v>
      </c>
      <c r="AN52" s="20">
        <f t="shared" si="29"/>
        <v>0</v>
      </c>
      <c r="AO52" s="20">
        <f t="shared" si="30"/>
        <v>0</v>
      </c>
      <c r="AP52" s="20">
        <f t="shared" si="31"/>
        <v>0</v>
      </c>
      <c r="AQ52" s="47">
        <v>0</v>
      </c>
      <c r="AR52" s="20">
        <f t="shared" si="32"/>
        <v>0</v>
      </c>
      <c r="AS52" s="20">
        <f t="shared" si="33"/>
        <v>0</v>
      </c>
      <c r="AT52" s="20">
        <f t="shared" si="34"/>
        <v>0</v>
      </c>
      <c r="AU52" s="20">
        <f t="shared" si="35"/>
        <v>0</v>
      </c>
      <c r="AV52" s="47">
        <v>0</v>
      </c>
      <c r="AW52" s="20">
        <f t="shared" si="36"/>
        <v>0</v>
      </c>
      <c r="AX52" s="20">
        <f t="shared" si="37"/>
        <v>0</v>
      </c>
      <c r="AY52" s="20">
        <f t="shared" si="38"/>
        <v>0</v>
      </c>
      <c r="AZ52" s="20">
        <f t="shared" si="39"/>
        <v>0</v>
      </c>
      <c r="BA52" s="47">
        <v>0</v>
      </c>
      <c r="BB52" s="20">
        <f t="shared" si="40"/>
        <v>0</v>
      </c>
      <c r="BC52" s="20">
        <f t="shared" si="41"/>
        <v>0</v>
      </c>
      <c r="BD52" s="20">
        <f t="shared" si="42"/>
        <v>0</v>
      </c>
      <c r="BE52" s="20">
        <f t="shared" si="43"/>
        <v>0</v>
      </c>
      <c r="BF52" s="47">
        <v>0</v>
      </c>
      <c r="BG52" s="20">
        <f t="shared" si="44"/>
        <v>0</v>
      </c>
      <c r="BH52" s="20">
        <f t="shared" si="45"/>
        <v>0</v>
      </c>
      <c r="BI52" s="20">
        <f t="shared" si="46"/>
        <v>0</v>
      </c>
      <c r="BJ52" s="20">
        <f t="shared" si="47"/>
        <v>0</v>
      </c>
      <c r="BK52" s="47">
        <v>0</v>
      </c>
      <c r="BL52" s="20">
        <f t="shared" si="48"/>
        <v>0</v>
      </c>
      <c r="BM52" s="20">
        <f t="shared" si="49"/>
        <v>0</v>
      </c>
      <c r="BN52" s="20">
        <f t="shared" si="50"/>
        <v>0</v>
      </c>
      <c r="BO52" s="20">
        <f t="shared" si="51"/>
        <v>0</v>
      </c>
    </row>
    <row r="53" spans="1:67" ht="30" x14ac:dyDescent="0.2">
      <c r="A53" s="3">
        <v>47</v>
      </c>
      <c r="B53" s="8" t="s">
        <v>39</v>
      </c>
      <c r="C53" s="20">
        <v>156</v>
      </c>
      <c r="D53" s="20">
        <f t="shared" si="0"/>
        <v>39</v>
      </c>
      <c r="E53" s="20">
        <f t="shared" si="1"/>
        <v>39</v>
      </c>
      <c r="F53" s="20">
        <f t="shared" si="2"/>
        <v>39</v>
      </c>
      <c r="G53" s="20">
        <f t="shared" si="3"/>
        <v>39</v>
      </c>
      <c r="H53" s="46">
        <v>0</v>
      </c>
      <c r="I53" s="20">
        <f t="shared" si="4"/>
        <v>0</v>
      </c>
      <c r="J53" s="20">
        <f t="shared" si="5"/>
        <v>0</v>
      </c>
      <c r="K53" s="20">
        <f t="shared" si="6"/>
        <v>0</v>
      </c>
      <c r="L53" s="20">
        <f t="shared" si="7"/>
        <v>0</v>
      </c>
      <c r="M53" s="46">
        <v>0</v>
      </c>
      <c r="N53" s="20">
        <f t="shared" si="8"/>
        <v>0</v>
      </c>
      <c r="O53" s="20">
        <f t="shared" si="9"/>
        <v>0</v>
      </c>
      <c r="P53" s="20">
        <f t="shared" si="10"/>
        <v>0</v>
      </c>
      <c r="Q53" s="20">
        <f t="shared" si="11"/>
        <v>0</v>
      </c>
      <c r="R53" s="47"/>
      <c r="S53" s="20">
        <f t="shared" si="12"/>
        <v>0</v>
      </c>
      <c r="T53" s="20">
        <f t="shared" si="13"/>
        <v>0</v>
      </c>
      <c r="U53" s="20">
        <f t="shared" si="14"/>
        <v>0</v>
      </c>
      <c r="V53" s="20">
        <f t="shared" si="15"/>
        <v>0</v>
      </c>
      <c r="W53" s="47"/>
      <c r="X53" s="20">
        <f t="shared" si="16"/>
        <v>0</v>
      </c>
      <c r="Y53" s="20">
        <f t="shared" si="17"/>
        <v>0</v>
      </c>
      <c r="Z53" s="20">
        <f t="shared" si="18"/>
        <v>0</v>
      </c>
      <c r="AA53" s="20">
        <f t="shared" si="19"/>
        <v>0</v>
      </c>
      <c r="AB53" s="47">
        <v>0</v>
      </c>
      <c r="AC53" s="20">
        <f t="shared" si="20"/>
        <v>0</v>
      </c>
      <c r="AD53" s="20">
        <f t="shared" si="21"/>
        <v>0</v>
      </c>
      <c r="AE53" s="20">
        <f t="shared" si="22"/>
        <v>0</v>
      </c>
      <c r="AF53" s="20">
        <f t="shared" si="23"/>
        <v>0</v>
      </c>
      <c r="AG53" s="47">
        <v>0</v>
      </c>
      <c r="AH53" s="20">
        <f t="shared" si="24"/>
        <v>0</v>
      </c>
      <c r="AI53" s="20">
        <f t="shared" si="25"/>
        <v>0</v>
      </c>
      <c r="AJ53" s="20">
        <f t="shared" si="26"/>
        <v>0</v>
      </c>
      <c r="AK53" s="20">
        <f t="shared" si="27"/>
        <v>0</v>
      </c>
      <c r="AL53" s="47">
        <v>0</v>
      </c>
      <c r="AM53" s="20">
        <f t="shared" si="28"/>
        <v>0</v>
      </c>
      <c r="AN53" s="20">
        <f t="shared" si="29"/>
        <v>0</v>
      </c>
      <c r="AO53" s="20">
        <f t="shared" si="30"/>
        <v>0</v>
      </c>
      <c r="AP53" s="20">
        <f t="shared" si="31"/>
        <v>0</v>
      </c>
      <c r="AQ53" s="47">
        <v>0</v>
      </c>
      <c r="AR53" s="20">
        <f t="shared" si="32"/>
        <v>0</v>
      </c>
      <c r="AS53" s="20">
        <f t="shared" si="33"/>
        <v>0</v>
      </c>
      <c r="AT53" s="20">
        <f t="shared" si="34"/>
        <v>0</v>
      </c>
      <c r="AU53" s="20">
        <f t="shared" si="35"/>
        <v>0</v>
      </c>
      <c r="AV53" s="47">
        <v>0</v>
      </c>
      <c r="AW53" s="20">
        <f t="shared" si="36"/>
        <v>0</v>
      </c>
      <c r="AX53" s="20">
        <f t="shared" si="37"/>
        <v>0</v>
      </c>
      <c r="AY53" s="20">
        <f t="shared" si="38"/>
        <v>0</v>
      </c>
      <c r="AZ53" s="20">
        <f t="shared" si="39"/>
        <v>0</v>
      </c>
      <c r="BA53" s="47">
        <v>0</v>
      </c>
      <c r="BB53" s="20">
        <f t="shared" si="40"/>
        <v>0</v>
      </c>
      <c r="BC53" s="20">
        <f t="shared" si="41"/>
        <v>0</v>
      </c>
      <c r="BD53" s="20">
        <f t="shared" si="42"/>
        <v>0</v>
      </c>
      <c r="BE53" s="20">
        <f t="shared" si="43"/>
        <v>0</v>
      </c>
      <c r="BF53" s="47">
        <v>0</v>
      </c>
      <c r="BG53" s="20">
        <f t="shared" si="44"/>
        <v>0</v>
      </c>
      <c r="BH53" s="20">
        <f t="shared" si="45"/>
        <v>0</v>
      </c>
      <c r="BI53" s="20">
        <f t="shared" si="46"/>
        <v>0</v>
      </c>
      <c r="BJ53" s="20">
        <f t="shared" si="47"/>
        <v>0</v>
      </c>
      <c r="BK53" s="47">
        <v>0</v>
      </c>
      <c r="BL53" s="20">
        <f t="shared" si="48"/>
        <v>0</v>
      </c>
      <c r="BM53" s="20">
        <f t="shared" si="49"/>
        <v>0</v>
      </c>
      <c r="BN53" s="20">
        <f t="shared" si="50"/>
        <v>0</v>
      </c>
      <c r="BO53" s="20">
        <f t="shared" si="51"/>
        <v>0</v>
      </c>
    </row>
    <row r="54" spans="1:67" x14ac:dyDescent="0.2">
      <c r="A54" s="3">
        <v>48</v>
      </c>
      <c r="B54" s="8" t="s">
        <v>40</v>
      </c>
      <c r="C54" s="20">
        <v>345</v>
      </c>
      <c r="D54" s="20">
        <f t="shared" si="0"/>
        <v>86</v>
      </c>
      <c r="E54" s="20">
        <f t="shared" si="1"/>
        <v>86</v>
      </c>
      <c r="F54" s="20">
        <f t="shared" si="2"/>
        <v>86</v>
      </c>
      <c r="G54" s="20">
        <f t="shared" si="3"/>
        <v>87</v>
      </c>
      <c r="H54" s="46">
        <v>0</v>
      </c>
      <c r="I54" s="20">
        <f t="shared" si="4"/>
        <v>0</v>
      </c>
      <c r="J54" s="20">
        <f t="shared" si="5"/>
        <v>0</v>
      </c>
      <c r="K54" s="20">
        <f t="shared" si="6"/>
        <v>0</v>
      </c>
      <c r="L54" s="20">
        <f t="shared" si="7"/>
        <v>0</v>
      </c>
      <c r="M54" s="46">
        <v>0</v>
      </c>
      <c r="N54" s="20">
        <f t="shared" si="8"/>
        <v>0</v>
      </c>
      <c r="O54" s="20">
        <f t="shared" si="9"/>
        <v>0</v>
      </c>
      <c r="P54" s="20">
        <f t="shared" si="10"/>
        <v>0</v>
      </c>
      <c r="Q54" s="20">
        <f t="shared" si="11"/>
        <v>0</v>
      </c>
      <c r="R54" s="47"/>
      <c r="S54" s="20">
        <f t="shared" si="12"/>
        <v>0</v>
      </c>
      <c r="T54" s="20">
        <f t="shared" si="13"/>
        <v>0</v>
      </c>
      <c r="U54" s="20">
        <f t="shared" si="14"/>
        <v>0</v>
      </c>
      <c r="V54" s="20">
        <f t="shared" si="15"/>
        <v>0</v>
      </c>
      <c r="W54" s="47"/>
      <c r="X54" s="20">
        <f t="shared" si="16"/>
        <v>0</v>
      </c>
      <c r="Y54" s="20">
        <f t="shared" si="17"/>
        <v>0</v>
      </c>
      <c r="Z54" s="20">
        <f t="shared" si="18"/>
        <v>0</v>
      </c>
      <c r="AA54" s="20">
        <f t="shared" si="19"/>
        <v>0</v>
      </c>
      <c r="AB54" s="47">
        <v>0</v>
      </c>
      <c r="AC54" s="20">
        <f t="shared" si="20"/>
        <v>0</v>
      </c>
      <c r="AD54" s="20">
        <f t="shared" si="21"/>
        <v>0</v>
      </c>
      <c r="AE54" s="20">
        <f t="shared" si="22"/>
        <v>0</v>
      </c>
      <c r="AF54" s="20">
        <f t="shared" si="23"/>
        <v>0</v>
      </c>
      <c r="AG54" s="47">
        <v>0</v>
      </c>
      <c r="AH54" s="20">
        <f t="shared" si="24"/>
        <v>0</v>
      </c>
      <c r="AI54" s="20">
        <f t="shared" si="25"/>
        <v>0</v>
      </c>
      <c r="AJ54" s="20">
        <f t="shared" si="26"/>
        <v>0</v>
      </c>
      <c r="AK54" s="20">
        <f t="shared" si="27"/>
        <v>0</v>
      </c>
      <c r="AL54" s="47">
        <v>0</v>
      </c>
      <c r="AM54" s="20">
        <f t="shared" si="28"/>
        <v>0</v>
      </c>
      <c r="AN54" s="20">
        <f t="shared" si="29"/>
        <v>0</v>
      </c>
      <c r="AO54" s="20">
        <f t="shared" si="30"/>
        <v>0</v>
      </c>
      <c r="AP54" s="20">
        <f t="shared" si="31"/>
        <v>0</v>
      </c>
      <c r="AQ54" s="47">
        <v>0</v>
      </c>
      <c r="AR54" s="20">
        <f t="shared" si="32"/>
        <v>0</v>
      </c>
      <c r="AS54" s="20">
        <f t="shared" si="33"/>
        <v>0</v>
      </c>
      <c r="AT54" s="20">
        <f t="shared" si="34"/>
        <v>0</v>
      </c>
      <c r="AU54" s="20">
        <f t="shared" si="35"/>
        <v>0</v>
      </c>
      <c r="AV54" s="47">
        <v>0</v>
      </c>
      <c r="AW54" s="20">
        <f t="shared" si="36"/>
        <v>0</v>
      </c>
      <c r="AX54" s="20">
        <f t="shared" si="37"/>
        <v>0</v>
      </c>
      <c r="AY54" s="20">
        <f t="shared" si="38"/>
        <v>0</v>
      </c>
      <c r="AZ54" s="20">
        <f t="shared" si="39"/>
        <v>0</v>
      </c>
      <c r="BA54" s="47">
        <v>0</v>
      </c>
      <c r="BB54" s="20">
        <f t="shared" si="40"/>
        <v>0</v>
      </c>
      <c r="BC54" s="20">
        <f t="shared" si="41"/>
        <v>0</v>
      </c>
      <c r="BD54" s="20">
        <f t="shared" si="42"/>
        <v>0</v>
      </c>
      <c r="BE54" s="20">
        <f t="shared" si="43"/>
        <v>0</v>
      </c>
      <c r="BF54" s="47">
        <v>0</v>
      </c>
      <c r="BG54" s="20">
        <f t="shared" si="44"/>
        <v>0</v>
      </c>
      <c r="BH54" s="20">
        <f t="shared" si="45"/>
        <v>0</v>
      </c>
      <c r="BI54" s="20">
        <f t="shared" si="46"/>
        <v>0</v>
      </c>
      <c r="BJ54" s="20">
        <f t="shared" si="47"/>
        <v>0</v>
      </c>
      <c r="BK54" s="47">
        <v>0</v>
      </c>
      <c r="BL54" s="20">
        <f t="shared" si="48"/>
        <v>0</v>
      </c>
      <c r="BM54" s="20">
        <f t="shared" si="49"/>
        <v>0</v>
      </c>
      <c r="BN54" s="20">
        <f t="shared" si="50"/>
        <v>0</v>
      </c>
      <c r="BO54" s="20">
        <f t="shared" si="51"/>
        <v>0</v>
      </c>
    </row>
    <row r="55" spans="1:67" x14ac:dyDescent="0.2">
      <c r="A55" s="3">
        <v>49</v>
      </c>
      <c r="B55" s="8" t="s">
        <v>80</v>
      </c>
      <c r="C55" s="20">
        <v>0</v>
      </c>
      <c r="D55" s="20">
        <f t="shared" si="0"/>
        <v>0</v>
      </c>
      <c r="E55" s="20">
        <f t="shared" si="1"/>
        <v>0</v>
      </c>
      <c r="F55" s="20">
        <f t="shared" si="2"/>
        <v>0</v>
      </c>
      <c r="G55" s="20">
        <f t="shared" si="3"/>
        <v>0</v>
      </c>
      <c r="H55" s="46">
        <v>0</v>
      </c>
      <c r="I55" s="20">
        <f t="shared" si="4"/>
        <v>0</v>
      </c>
      <c r="J55" s="20">
        <f t="shared" si="5"/>
        <v>0</v>
      </c>
      <c r="K55" s="20">
        <f t="shared" si="6"/>
        <v>0</v>
      </c>
      <c r="L55" s="20">
        <f t="shared" si="7"/>
        <v>0</v>
      </c>
      <c r="M55" s="46">
        <v>0</v>
      </c>
      <c r="N55" s="20">
        <f t="shared" si="8"/>
        <v>0</v>
      </c>
      <c r="O55" s="20">
        <f t="shared" si="9"/>
        <v>0</v>
      </c>
      <c r="P55" s="20">
        <f t="shared" si="10"/>
        <v>0</v>
      </c>
      <c r="Q55" s="20">
        <f t="shared" si="11"/>
        <v>0</v>
      </c>
      <c r="R55" s="47"/>
      <c r="S55" s="20">
        <f t="shared" si="12"/>
        <v>0</v>
      </c>
      <c r="T55" s="20">
        <f t="shared" si="13"/>
        <v>0</v>
      </c>
      <c r="U55" s="20">
        <f t="shared" si="14"/>
        <v>0</v>
      </c>
      <c r="V55" s="20">
        <f t="shared" si="15"/>
        <v>0</v>
      </c>
      <c r="W55" s="47"/>
      <c r="X55" s="20">
        <f t="shared" si="16"/>
        <v>0</v>
      </c>
      <c r="Y55" s="20">
        <f t="shared" si="17"/>
        <v>0</v>
      </c>
      <c r="Z55" s="20">
        <f t="shared" si="18"/>
        <v>0</v>
      </c>
      <c r="AA55" s="20">
        <f t="shared" si="19"/>
        <v>0</v>
      </c>
      <c r="AB55" s="47">
        <v>0</v>
      </c>
      <c r="AC55" s="20">
        <f t="shared" si="20"/>
        <v>0</v>
      </c>
      <c r="AD55" s="20">
        <f t="shared" si="21"/>
        <v>0</v>
      </c>
      <c r="AE55" s="20">
        <f t="shared" si="22"/>
        <v>0</v>
      </c>
      <c r="AF55" s="20">
        <f t="shared" si="23"/>
        <v>0</v>
      </c>
      <c r="AG55" s="47">
        <v>0</v>
      </c>
      <c r="AH55" s="20">
        <f t="shared" si="24"/>
        <v>0</v>
      </c>
      <c r="AI55" s="20">
        <f t="shared" si="25"/>
        <v>0</v>
      </c>
      <c r="AJ55" s="20">
        <f t="shared" si="26"/>
        <v>0</v>
      </c>
      <c r="AK55" s="20">
        <f t="shared" si="27"/>
        <v>0</v>
      </c>
      <c r="AL55" s="47">
        <v>0</v>
      </c>
      <c r="AM55" s="20">
        <f t="shared" si="28"/>
        <v>0</v>
      </c>
      <c r="AN55" s="20">
        <f t="shared" si="29"/>
        <v>0</v>
      </c>
      <c r="AO55" s="20">
        <f t="shared" si="30"/>
        <v>0</v>
      </c>
      <c r="AP55" s="20">
        <f t="shared" si="31"/>
        <v>0</v>
      </c>
      <c r="AQ55" s="47">
        <v>0</v>
      </c>
      <c r="AR55" s="20">
        <f t="shared" si="32"/>
        <v>0</v>
      </c>
      <c r="AS55" s="20">
        <f t="shared" si="33"/>
        <v>0</v>
      </c>
      <c r="AT55" s="20">
        <f t="shared" si="34"/>
        <v>0</v>
      </c>
      <c r="AU55" s="20">
        <f t="shared" si="35"/>
        <v>0</v>
      </c>
      <c r="AV55" s="47">
        <v>0</v>
      </c>
      <c r="AW55" s="20">
        <f t="shared" si="36"/>
        <v>0</v>
      </c>
      <c r="AX55" s="20">
        <f t="shared" si="37"/>
        <v>0</v>
      </c>
      <c r="AY55" s="20">
        <f t="shared" si="38"/>
        <v>0</v>
      </c>
      <c r="AZ55" s="20">
        <f t="shared" si="39"/>
        <v>0</v>
      </c>
      <c r="BA55" s="47">
        <v>0</v>
      </c>
      <c r="BB55" s="20">
        <f t="shared" si="40"/>
        <v>0</v>
      </c>
      <c r="BC55" s="20">
        <f t="shared" si="41"/>
        <v>0</v>
      </c>
      <c r="BD55" s="20">
        <f t="shared" si="42"/>
        <v>0</v>
      </c>
      <c r="BE55" s="20">
        <f t="shared" si="43"/>
        <v>0</v>
      </c>
      <c r="BF55" s="47">
        <v>0</v>
      </c>
      <c r="BG55" s="20">
        <f t="shared" si="44"/>
        <v>0</v>
      </c>
      <c r="BH55" s="20">
        <f t="shared" si="45"/>
        <v>0</v>
      </c>
      <c r="BI55" s="20">
        <f t="shared" si="46"/>
        <v>0</v>
      </c>
      <c r="BJ55" s="20">
        <f t="shared" si="47"/>
        <v>0</v>
      </c>
      <c r="BK55" s="47">
        <v>0</v>
      </c>
      <c r="BL55" s="20">
        <f t="shared" si="48"/>
        <v>0</v>
      </c>
      <c r="BM55" s="20">
        <f t="shared" si="49"/>
        <v>0</v>
      </c>
      <c r="BN55" s="20">
        <f t="shared" si="50"/>
        <v>0</v>
      </c>
      <c r="BO55" s="20">
        <f t="shared" si="51"/>
        <v>0</v>
      </c>
    </row>
    <row r="56" spans="1:67" x14ac:dyDescent="0.2">
      <c r="A56" s="3">
        <v>50</v>
      </c>
      <c r="B56" s="8" t="s">
        <v>77</v>
      </c>
      <c r="C56" s="20">
        <v>0</v>
      </c>
      <c r="D56" s="20">
        <f t="shared" si="0"/>
        <v>0</v>
      </c>
      <c r="E56" s="20">
        <f t="shared" si="1"/>
        <v>0</v>
      </c>
      <c r="F56" s="20">
        <f t="shared" si="2"/>
        <v>0</v>
      </c>
      <c r="G56" s="20">
        <f t="shared" si="3"/>
        <v>0</v>
      </c>
      <c r="H56" s="46">
        <v>0</v>
      </c>
      <c r="I56" s="20">
        <f t="shared" si="4"/>
        <v>0</v>
      </c>
      <c r="J56" s="20">
        <f t="shared" si="5"/>
        <v>0</v>
      </c>
      <c r="K56" s="20">
        <f t="shared" si="6"/>
        <v>0</v>
      </c>
      <c r="L56" s="20">
        <f t="shared" si="7"/>
        <v>0</v>
      </c>
      <c r="M56" s="46">
        <v>0</v>
      </c>
      <c r="N56" s="20">
        <f t="shared" si="8"/>
        <v>0</v>
      </c>
      <c r="O56" s="20">
        <f t="shared" si="9"/>
        <v>0</v>
      </c>
      <c r="P56" s="20">
        <f t="shared" si="10"/>
        <v>0</v>
      </c>
      <c r="Q56" s="20">
        <f t="shared" si="11"/>
        <v>0</v>
      </c>
      <c r="R56" s="47"/>
      <c r="S56" s="20">
        <f t="shared" si="12"/>
        <v>0</v>
      </c>
      <c r="T56" s="20">
        <f t="shared" si="13"/>
        <v>0</v>
      </c>
      <c r="U56" s="20">
        <f t="shared" si="14"/>
        <v>0</v>
      </c>
      <c r="V56" s="20">
        <f t="shared" si="15"/>
        <v>0</v>
      </c>
      <c r="W56" s="47"/>
      <c r="X56" s="20">
        <f t="shared" si="16"/>
        <v>0</v>
      </c>
      <c r="Y56" s="20">
        <f t="shared" si="17"/>
        <v>0</v>
      </c>
      <c r="Z56" s="20">
        <f t="shared" si="18"/>
        <v>0</v>
      </c>
      <c r="AA56" s="20">
        <f t="shared" si="19"/>
        <v>0</v>
      </c>
      <c r="AB56" s="47">
        <v>0</v>
      </c>
      <c r="AC56" s="20">
        <f t="shared" si="20"/>
        <v>0</v>
      </c>
      <c r="AD56" s="20">
        <f t="shared" si="21"/>
        <v>0</v>
      </c>
      <c r="AE56" s="20">
        <f t="shared" si="22"/>
        <v>0</v>
      </c>
      <c r="AF56" s="20">
        <f t="shared" si="23"/>
        <v>0</v>
      </c>
      <c r="AG56" s="47">
        <v>0</v>
      </c>
      <c r="AH56" s="20">
        <f t="shared" si="24"/>
        <v>0</v>
      </c>
      <c r="AI56" s="20">
        <f t="shared" si="25"/>
        <v>0</v>
      </c>
      <c r="AJ56" s="20">
        <f t="shared" si="26"/>
        <v>0</v>
      </c>
      <c r="AK56" s="20">
        <f t="shared" si="27"/>
        <v>0</v>
      </c>
      <c r="AL56" s="47">
        <v>0</v>
      </c>
      <c r="AM56" s="20">
        <f t="shared" si="28"/>
        <v>0</v>
      </c>
      <c r="AN56" s="20">
        <f t="shared" si="29"/>
        <v>0</v>
      </c>
      <c r="AO56" s="20">
        <f t="shared" si="30"/>
        <v>0</v>
      </c>
      <c r="AP56" s="20">
        <f t="shared" si="31"/>
        <v>0</v>
      </c>
      <c r="AQ56" s="47">
        <v>0</v>
      </c>
      <c r="AR56" s="20">
        <f t="shared" si="32"/>
        <v>0</v>
      </c>
      <c r="AS56" s="20">
        <f t="shared" si="33"/>
        <v>0</v>
      </c>
      <c r="AT56" s="20">
        <f t="shared" si="34"/>
        <v>0</v>
      </c>
      <c r="AU56" s="20">
        <f t="shared" si="35"/>
        <v>0</v>
      </c>
      <c r="AV56" s="47">
        <v>0</v>
      </c>
      <c r="AW56" s="20">
        <f t="shared" si="36"/>
        <v>0</v>
      </c>
      <c r="AX56" s="20">
        <f t="shared" si="37"/>
        <v>0</v>
      </c>
      <c r="AY56" s="20">
        <f t="shared" si="38"/>
        <v>0</v>
      </c>
      <c r="AZ56" s="20">
        <f t="shared" si="39"/>
        <v>0</v>
      </c>
      <c r="BA56" s="47">
        <v>0</v>
      </c>
      <c r="BB56" s="20">
        <f t="shared" si="40"/>
        <v>0</v>
      </c>
      <c r="BC56" s="20">
        <f t="shared" si="41"/>
        <v>0</v>
      </c>
      <c r="BD56" s="20">
        <f t="shared" si="42"/>
        <v>0</v>
      </c>
      <c r="BE56" s="20">
        <f t="shared" si="43"/>
        <v>0</v>
      </c>
      <c r="BF56" s="47">
        <v>0</v>
      </c>
      <c r="BG56" s="20">
        <f t="shared" si="44"/>
        <v>0</v>
      </c>
      <c r="BH56" s="20">
        <f t="shared" si="45"/>
        <v>0</v>
      </c>
      <c r="BI56" s="20">
        <f t="shared" si="46"/>
        <v>0</v>
      </c>
      <c r="BJ56" s="20">
        <f t="shared" si="47"/>
        <v>0</v>
      </c>
      <c r="BK56" s="47">
        <v>0</v>
      </c>
      <c r="BL56" s="20">
        <f t="shared" si="48"/>
        <v>0</v>
      </c>
      <c r="BM56" s="20">
        <f t="shared" si="49"/>
        <v>0</v>
      </c>
      <c r="BN56" s="20">
        <f t="shared" si="50"/>
        <v>0</v>
      </c>
      <c r="BO56" s="20">
        <f t="shared" si="51"/>
        <v>0</v>
      </c>
    </row>
    <row r="57" spans="1:67" x14ac:dyDescent="0.2">
      <c r="A57" s="3">
        <v>51</v>
      </c>
      <c r="B57" s="8" t="s">
        <v>41</v>
      </c>
      <c r="C57" s="20">
        <v>0</v>
      </c>
      <c r="D57" s="20">
        <f t="shared" si="0"/>
        <v>0</v>
      </c>
      <c r="E57" s="20">
        <f t="shared" si="1"/>
        <v>0</v>
      </c>
      <c r="F57" s="20">
        <f t="shared" si="2"/>
        <v>0</v>
      </c>
      <c r="G57" s="20">
        <f t="shared" si="3"/>
        <v>0</v>
      </c>
      <c r="H57" s="46">
        <v>0</v>
      </c>
      <c r="I57" s="20">
        <f t="shared" si="4"/>
        <v>0</v>
      </c>
      <c r="J57" s="20">
        <f t="shared" si="5"/>
        <v>0</v>
      </c>
      <c r="K57" s="20">
        <f t="shared" si="6"/>
        <v>0</v>
      </c>
      <c r="L57" s="20">
        <f t="shared" si="7"/>
        <v>0</v>
      </c>
      <c r="M57" s="46">
        <v>0</v>
      </c>
      <c r="N57" s="20">
        <f t="shared" si="8"/>
        <v>0</v>
      </c>
      <c r="O57" s="20">
        <f t="shared" si="9"/>
        <v>0</v>
      </c>
      <c r="P57" s="20">
        <f t="shared" si="10"/>
        <v>0</v>
      </c>
      <c r="Q57" s="20">
        <f t="shared" si="11"/>
        <v>0</v>
      </c>
      <c r="R57" s="47"/>
      <c r="S57" s="20">
        <f t="shared" si="12"/>
        <v>0</v>
      </c>
      <c r="T57" s="20">
        <f t="shared" si="13"/>
        <v>0</v>
      </c>
      <c r="U57" s="20">
        <f t="shared" si="14"/>
        <v>0</v>
      </c>
      <c r="V57" s="20">
        <f t="shared" si="15"/>
        <v>0</v>
      </c>
      <c r="W57" s="47"/>
      <c r="X57" s="20">
        <f t="shared" si="16"/>
        <v>0</v>
      </c>
      <c r="Y57" s="20">
        <f t="shared" si="17"/>
        <v>0</v>
      </c>
      <c r="Z57" s="20">
        <f t="shared" si="18"/>
        <v>0</v>
      </c>
      <c r="AA57" s="20">
        <f t="shared" si="19"/>
        <v>0</v>
      </c>
      <c r="AB57" s="47">
        <v>1572</v>
      </c>
      <c r="AC57" s="20">
        <f t="shared" si="20"/>
        <v>393</v>
      </c>
      <c r="AD57" s="20">
        <f t="shared" si="21"/>
        <v>393</v>
      </c>
      <c r="AE57" s="20">
        <f t="shared" si="22"/>
        <v>393</v>
      </c>
      <c r="AF57" s="20">
        <f t="shared" si="23"/>
        <v>393</v>
      </c>
      <c r="AG57" s="47">
        <v>0</v>
      </c>
      <c r="AH57" s="20">
        <f t="shared" si="24"/>
        <v>0</v>
      </c>
      <c r="AI57" s="20">
        <f t="shared" si="25"/>
        <v>0</v>
      </c>
      <c r="AJ57" s="20">
        <f t="shared" si="26"/>
        <v>0</v>
      </c>
      <c r="AK57" s="20">
        <f t="shared" si="27"/>
        <v>0</v>
      </c>
      <c r="AL57" s="47">
        <v>0</v>
      </c>
      <c r="AM57" s="20">
        <f t="shared" si="28"/>
        <v>0</v>
      </c>
      <c r="AN57" s="20">
        <f t="shared" si="29"/>
        <v>0</v>
      </c>
      <c r="AO57" s="20">
        <f t="shared" si="30"/>
        <v>0</v>
      </c>
      <c r="AP57" s="20">
        <f t="shared" si="31"/>
        <v>0</v>
      </c>
      <c r="AQ57" s="47">
        <v>0</v>
      </c>
      <c r="AR57" s="20">
        <f t="shared" si="32"/>
        <v>0</v>
      </c>
      <c r="AS57" s="20">
        <f t="shared" si="33"/>
        <v>0</v>
      </c>
      <c r="AT57" s="20">
        <f t="shared" si="34"/>
        <v>0</v>
      </c>
      <c r="AU57" s="20">
        <f t="shared" si="35"/>
        <v>0</v>
      </c>
      <c r="AV57" s="47">
        <v>0</v>
      </c>
      <c r="AW57" s="20">
        <f t="shared" si="36"/>
        <v>0</v>
      </c>
      <c r="AX57" s="20">
        <f t="shared" si="37"/>
        <v>0</v>
      </c>
      <c r="AY57" s="20">
        <f t="shared" si="38"/>
        <v>0</v>
      </c>
      <c r="AZ57" s="20">
        <f t="shared" si="39"/>
        <v>0</v>
      </c>
      <c r="BA57" s="47">
        <v>0</v>
      </c>
      <c r="BB57" s="20">
        <f t="shared" si="40"/>
        <v>0</v>
      </c>
      <c r="BC57" s="20">
        <f t="shared" si="41"/>
        <v>0</v>
      </c>
      <c r="BD57" s="20">
        <f t="shared" si="42"/>
        <v>0</v>
      </c>
      <c r="BE57" s="20">
        <f t="shared" si="43"/>
        <v>0</v>
      </c>
      <c r="BF57" s="47">
        <v>0</v>
      </c>
      <c r="BG57" s="20">
        <f t="shared" si="44"/>
        <v>0</v>
      </c>
      <c r="BH57" s="20">
        <f t="shared" si="45"/>
        <v>0</v>
      </c>
      <c r="BI57" s="20">
        <f t="shared" si="46"/>
        <v>0</v>
      </c>
      <c r="BJ57" s="20">
        <f t="shared" si="47"/>
        <v>0</v>
      </c>
      <c r="BK57" s="47">
        <v>0</v>
      </c>
      <c r="BL57" s="20">
        <f t="shared" si="48"/>
        <v>0</v>
      </c>
      <c r="BM57" s="20">
        <f t="shared" si="49"/>
        <v>0</v>
      </c>
      <c r="BN57" s="20">
        <f t="shared" si="50"/>
        <v>0</v>
      </c>
      <c r="BO57" s="20">
        <f t="shared" si="51"/>
        <v>0</v>
      </c>
    </row>
    <row r="58" spans="1:67" x14ac:dyDescent="0.2">
      <c r="A58" s="3">
        <v>52</v>
      </c>
      <c r="B58" s="8" t="s">
        <v>42</v>
      </c>
      <c r="C58" s="20">
        <v>0</v>
      </c>
      <c r="D58" s="20">
        <f t="shared" si="0"/>
        <v>0</v>
      </c>
      <c r="E58" s="20">
        <f t="shared" si="1"/>
        <v>0</v>
      </c>
      <c r="F58" s="20">
        <f t="shared" si="2"/>
        <v>0</v>
      </c>
      <c r="G58" s="20">
        <f t="shared" si="3"/>
        <v>0</v>
      </c>
      <c r="H58" s="46">
        <v>0</v>
      </c>
      <c r="I58" s="20">
        <f t="shared" si="4"/>
        <v>0</v>
      </c>
      <c r="J58" s="20">
        <f t="shared" si="5"/>
        <v>0</v>
      </c>
      <c r="K58" s="20">
        <f t="shared" si="6"/>
        <v>0</v>
      </c>
      <c r="L58" s="20">
        <f t="shared" si="7"/>
        <v>0</v>
      </c>
      <c r="M58" s="46">
        <v>0</v>
      </c>
      <c r="N58" s="20">
        <f t="shared" si="8"/>
        <v>0</v>
      </c>
      <c r="O58" s="20">
        <f t="shared" si="9"/>
        <v>0</v>
      </c>
      <c r="P58" s="20">
        <f t="shared" si="10"/>
        <v>0</v>
      </c>
      <c r="Q58" s="20">
        <f t="shared" si="11"/>
        <v>0</v>
      </c>
      <c r="R58" s="47"/>
      <c r="S58" s="20">
        <f t="shared" si="12"/>
        <v>0</v>
      </c>
      <c r="T58" s="20">
        <f t="shared" si="13"/>
        <v>0</v>
      </c>
      <c r="U58" s="20">
        <f t="shared" si="14"/>
        <v>0</v>
      </c>
      <c r="V58" s="20">
        <f t="shared" si="15"/>
        <v>0</v>
      </c>
      <c r="W58" s="47"/>
      <c r="X58" s="20">
        <f t="shared" si="16"/>
        <v>0</v>
      </c>
      <c r="Y58" s="20">
        <f t="shared" si="17"/>
        <v>0</v>
      </c>
      <c r="Z58" s="20">
        <f t="shared" si="18"/>
        <v>0</v>
      </c>
      <c r="AA58" s="20">
        <f t="shared" si="19"/>
        <v>0</v>
      </c>
      <c r="AB58" s="47">
        <v>0</v>
      </c>
      <c r="AC58" s="20">
        <f t="shared" si="20"/>
        <v>0</v>
      </c>
      <c r="AD58" s="20">
        <f t="shared" si="21"/>
        <v>0</v>
      </c>
      <c r="AE58" s="20">
        <f t="shared" si="22"/>
        <v>0</v>
      </c>
      <c r="AF58" s="20">
        <f t="shared" si="23"/>
        <v>0</v>
      </c>
      <c r="AG58" s="47">
        <v>500</v>
      </c>
      <c r="AH58" s="20">
        <f t="shared" si="24"/>
        <v>125</v>
      </c>
      <c r="AI58" s="20">
        <f t="shared" si="25"/>
        <v>125</v>
      </c>
      <c r="AJ58" s="20">
        <f t="shared" si="26"/>
        <v>125</v>
      </c>
      <c r="AK58" s="20">
        <f t="shared" si="27"/>
        <v>125</v>
      </c>
      <c r="AL58" s="47"/>
      <c r="AM58" s="20">
        <f t="shared" si="28"/>
        <v>0</v>
      </c>
      <c r="AN58" s="20">
        <f t="shared" si="29"/>
        <v>0</v>
      </c>
      <c r="AO58" s="20">
        <f t="shared" si="30"/>
        <v>0</v>
      </c>
      <c r="AP58" s="20">
        <f t="shared" si="31"/>
        <v>0</v>
      </c>
      <c r="AQ58" s="47"/>
      <c r="AR58" s="20">
        <f t="shared" si="32"/>
        <v>0</v>
      </c>
      <c r="AS58" s="20">
        <f t="shared" si="33"/>
        <v>0</v>
      </c>
      <c r="AT58" s="20">
        <f t="shared" si="34"/>
        <v>0</v>
      </c>
      <c r="AU58" s="20">
        <f t="shared" si="35"/>
        <v>0</v>
      </c>
      <c r="AV58" s="47"/>
      <c r="AW58" s="20">
        <f t="shared" si="36"/>
        <v>0</v>
      </c>
      <c r="AX58" s="20">
        <f t="shared" si="37"/>
        <v>0</v>
      </c>
      <c r="AY58" s="20">
        <f t="shared" si="38"/>
        <v>0</v>
      </c>
      <c r="AZ58" s="20">
        <f t="shared" si="39"/>
        <v>0</v>
      </c>
      <c r="BA58" s="47"/>
      <c r="BB58" s="20">
        <f t="shared" si="40"/>
        <v>0</v>
      </c>
      <c r="BC58" s="20">
        <f t="shared" si="41"/>
        <v>0</v>
      </c>
      <c r="BD58" s="20">
        <f t="shared" si="42"/>
        <v>0</v>
      </c>
      <c r="BE58" s="20">
        <f t="shared" si="43"/>
        <v>0</v>
      </c>
      <c r="BF58" s="47"/>
      <c r="BG58" s="20">
        <f t="shared" si="44"/>
        <v>0</v>
      </c>
      <c r="BH58" s="20">
        <f t="shared" si="45"/>
        <v>0</v>
      </c>
      <c r="BI58" s="20">
        <f t="shared" si="46"/>
        <v>0</v>
      </c>
      <c r="BJ58" s="20">
        <f t="shared" si="47"/>
        <v>0</v>
      </c>
      <c r="BK58" s="47"/>
      <c r="BL58" s="20">
        <f t="shared" si="48"/>
        <v>0</v>
      </c>
      <c r="BM58" s="20">
        <f t="shared" si="49"/>
        <v>0</v>
      </c>
      <c r="BN58" s="20">
        <f t="shared" si="50"/>
        <v>0</v>
      </c>
      <c r="BO58" s="20">
        <f t="shared" si="51"/>
        <v>0</v>
      </c>
    </row>
    <row r="59" spans="1:67" x14ac:dyDescent="0.2">
      <c r="A59" s="3">
        <v>53</v>
      </c>
      <c r="B59" s="8" t="s">
        <v>43</v>
      </c>
      <c r="C59" s="20">
        <v>0</v>
      </c>
      <c r="D59" s="20">
        <f t="shared" si="0"/>
        <v>0</v>
      </c>
      <c r="E59" s="20">
        <f t="shared" si="1"/>
        <v>0</v>
      </c>
      <c r="F59" s="20">
        <f t="shared" si="2"/>
        <v>0</v>
      </c>
      <c r="G59" s="20">
        <f t="shared" si="3"/>
        <v>0</v>
      </c>
      <c r="H59" s="46">
        <v>0</v>
      </c>
      <c r="I59" s="20">
        <f t="shared" si="4"/>
        <v>0</v>
      </c>
      <c r="J59" s="20">
        <f t="shared" si="5"/>
        <v>0</v>
      </c>
      <c r="K59" s="20">
        <f t="shared" si="6"/>
        <v>0</v>
      </c>
      <c r="L59" s="20">
        <f t="shared" si="7"/>
        <v>0</v>
      </c>
      <c r="M59" s="46">
        <v>0</v>
      </c>
      <c r="N59" s="20">
        <f t="shared" si="8"/>
        <v>0</v>
      </c>
      <c r="O59" s="20">
        <f t="shared" si="9"/>
        <v>0</v>
      </c>
      <c r="P59" s="20">
        <f t="shared" si="10"/>
        <v>0</v>
      </c>
      <c r="Q59" s="20">
        <f t="shared" si="11"/>
        <v>0</v>
      </c>
      <c r="R59" s="47"/>
      <c r="S59" s="20">
        <f t="shared" si="12"/>
        <v>0</v>
      </c>
      <c r="T59" s="20">
        <f t="shared" si="13"/>
        <v>0</v>
      </c>
      <c r="U59" s="20">
        <f t="shared" si="14"/>
        <v>0</v>
      </c>
      <c r="V59" s="20">
        <f t="shared" si="15"/>
        <v>0</v>
      </c>
      <c r="W59" s="47"/>
      <c r="X59" s="20">
        <f t="shared" si="16"/>
        <v>0</v>
      </c>
      <c r="Y59" s="20">
        <f t="shared" si="17"/>
        <v>0</v>
      </c>
      <c r="Z59" s="20">
        <f t="shared" si="18"/>
        <v>0</v>
      </c>
      <c r="AA59" s="20">
        <f t="shared" si="19"/>
        <v>0</v>
      </c>
      <c r="AB59" s="47">
        <v>0</v>
      </c>
      <c r="AC59" s="20">
        <f t="shared" si="20"/>
        <v>0</v>
      </c>
      <c r="AD59" s="20">
        <f t="shared" si="21"/>
        <v>0</v>
      </c>
      <c r="AE59" s="20">
        <f t="shared" si="22"/>
        <v>0</v>
      </c>
      <c r="AF59" s="20">
        <f t="shared" si="23"/>
        <v>0</v>
      </c>
      <c r="AG59" s="47">
        <v>0</v>
      </c>
      <c r="AH59" s="20">
        <f t="shared" si="24"/>
        <v>0</v>
      </c>
      <c r="AI59" s="20">
        <f t="shared" si="25"/>
        <v>0</v>
      </c>
      <c r="AJ59" s="20">
        <f t="shared" si="26"/>
        <v>0</v>
      </c>
      <c r="AK59" s="20">
        <f t="shared" si="27"/>
        <v>0</v>
      </c>
      <c r="AL59" s="47">
        <v>0</v>
      </c>
      <c r="AM59" s="20">
        <f t="shared" si="28"/>
        <v>0</v>
      </c>
      <c r="AN59" s="20">
        <f t="shared" si="29"/>
        <v>0</v>
      </c>
      <c r="AO59" s="20">
        <f t="shared" si="30"/>
        <v>0</v>
      </c>
      <c r="AP59" s="20">
        <f t="shared" si="31"/>
        <v>0</v>
      </c>
      <c r="AQ59" s="47">
        <v>0</v>
      </c>
      <c r="AR59" s="20">
        <f t="shared" si="32"/>
        <v>0</v>
      </c>
      <c r="AS59" s="20">
        <f t="shared" si="33"/>
        <v>0</v>
      </c>
      <c r="AT59" s="20">
        <f t="shared" si="34"/>
        <v>0</v>
      </c>
      <c r="AU59" s="20">
        <f t="shared" si="35"/>
        <v>0</v>
      </c>
      <c r="AV59" s="47">
        <v>0</v>
      </c>
      <c r="AW59" s="20">
        <f t="shared" si="36"/>
        <v>0</v>
      </c>
      <c r="AX59" s="20">
        <f t="shared" si="37"/>
        <v>0</v>
      </c>
      <c r="AY59" s="20">
        <f t="shared" si="38"/>
        <v>0</v>
      </c>
      <c r="AZ59" s="20">
        <f t="shared" si="39"/>
        <v>0</v>
      </c>
      <c r="BA59" s="47">
        <v>0</v>
      </c>
      <c r="BB59" s="20">
        <f t="shared" si="40"/>
        <v>0</v>
      </c>
      <c r="BC59" s="20">
        <f t="shared" si="41"/>
        <v>0</v>
      </c>
      <c r="BD59" s="20">
        <f t="shared" si="42"/>
        <v>0</v>
      </c>
      <c r="BE59" s="20">
        <f t="shared" si="43"/>
        <v>0</v>
      </c>
      <c r="BF59" s="47">
        <v>0</v>
      </c>
      <c r="BG59" s="20">
        <f t="shared" si="44"/>
        <v>0</v>
      </c>
      <c r="BH59" s="20">
        <f t="shared" si="45"/>
        <v>0</v>
      </c>
      <c r="BI59" s="20">
        <f t="shared" si="46"/>
        <v>0</v>
      </c>
      <c r="BJ59" s="20">
        <f t="shared" si="47"/>
        <v>0</v>
      </c>
      <c r="BK59" s="47">
        <v>0</v>
      </c>
      <c r="BL59" s="20">
        <f t="shared" si="48"/>
        <v>0</v>
      </c>
      <c r="BM59" s="20">
        <f t="shared" si="49"/>
        <v>0</v>
      </c>
      <c r="BN59" s="20">
        <f t="shared" si="50"/>
        <v>0</v>
      </c>
      <c r="BO59" s="20">
        <f t="shared" si="51"/>
        <v>0</v>
      </c>
    </row>
    <row r="60" spans="1:67" x14ac:dyDescent="0.2">
      <c r="A60" s="3">
        <v>54</v>
      </c>
      <c r="B60" s="8" t="s">
        <v>44</v>
      </c>
      <c r="C60" s="20">
        <v>0</v>
      </c>
      <c r="D60" s="20">
        <f t="shared" si="0"/>
        <v>0</v>
      </c>
      <c r="E60" s="20">
        <f t="shared" si="1"/>
        <v>0</v>
      </c>
      <c r="F60" s="20">
        <f t="shared" si="2"/>
        <v>0</v>
      </c>
      <c r="G60" s="20">
        <f t="shared" si="3"/>
        <v>0</v>
      </c>
      <c r="H60" s="46">
        <v>0</v>
      </c>
      <c r="I60" s="20">
        <f t="shared" si="4"/>
        <v>0</v>
      </c>
      <c r="J60" s="20">
        <f t="shared" si="5"/>
        <v>0</v>
      </c>
      <c r="K60" s="20">
        <f t="shared" si="6"/>
        <v>0</v>
      </c>
      <c r="L60" s="20">
        <f t="shared" si="7"/>
        <v>0</v>
      </c>
      <c r="M60" s="46">
        <v>0</v>
      </c>
      <c r="N60" s="20">
        <f t="shared" si="8"/>
        <v>0</v>
      </c>
      <c r="O60" s="20">
        <f t="shared" si="9"/>
        <v>0</v>
      </c>
      <c r="P60" s="20">
        <f t="shared" si="10"/>
        <v>0</v>
      </c>
      <c r="Q60" s="20">
        <f t="shared" si="11"/>
        <v>0</v>
      </c>
      <c r="R60" s="47"/>
      <c r="S60" s="20">
        <f t="shared" si="12"/>
        <v>0</v>
      </c>
      <c r="T60" s="20">
        <f t="shared" si="13"/>
        <v>0</v>
      </c>
      <c r="U60" s="20">
        <f t="shared" si="14"/>
        <v>0</v>
      </c>
      <c r="V60" s="20">
        <f t="shared" si="15"/>
        <v>0</v>
      </c>
      <c r="W60" s="47"/>
      <c r="X60" s="20">
        <f t="shared" si="16"/>
        <v>0</v>
      </c>
      <c r="Y60" s="20">
        <f t="shared" si="17"/>
        <v>0</v>
      </c>
      <c r="Z60" s="20">
        <f t="shared" si="18"/>
        <v>0</v>
      </c>
      <c r="AA60" s="20">
        <f t="shared" si="19"/>
        <v>0</v>
      </c>
      <c r="AB60" s="47">
        <v>0</v>
      </c>
      <c r="AC60" s="20">
        <f t="shared" si="20"/>
        <v>0</v>
      </c>
      <c r="AD60" s="20">
        <f t="shared" si="21"/>
        <v>0</v>
      </c>
      <c r="AE60" s="20">
        <f t="shared" si="22"/>
        <v>0</v>
      </c>
      <c r="AF60" s="20">
        <f t="shared" si="23"/>
        <v>0</v>
      </c>
      <c r="AG60" s="47">
        <v>0</v>
      </c>
      <c r="AH60" s="20">
        <f t="shared" si="24"/>
        <v>0</v>
      </c>
      <c r="AI60" s="20">
        <f t="shared" si="25"/>
        <v>0</v>
      </c>
      <c r="AJ60" s="20">
        <f t="shared" si="26"/>
        <v>0</v>
      </c>
      <c r="AK60" s="20">
        <f t="shared" si="27"/>
        <v>0</v>
      </c>
      <c r="AL60" s="47">
        <v>0</v>
      </c>
      <c r="AM60" s="20">
        <f t="shared" si="28"/>
        <v>0</v>
      </c>
      <c r="AN60" s="20">
        <f t="shared" si="29"/>
        <v>0</v>
      </c>
      <c r="AO60" s="20">
        <f t="shared" si="30"/>
        <v>0</v>
      </c>
      <c r="AP60" s="20">
        <f t="shared" si="31"/>
        <v>0</v>
      </c>
      <c r="AQ60" s="47">
        <v>0</v>
      </c>
      <c r="AR60" s="20">
        <f t="shared" si="32"/>
        <v>0</v>
      </c>
      <c r="AS60" s="20">
        <f t="shared" si="33"/>
        <v>0</v>
      </c>
      <c r="AT60" s="20">
        <f t="shared" si="34"/>
        <v>0</v>
      </c>
      <c r="AU60" s="20">
        <f t="shared" si="35"/>
        <v>0</v>
      </c>
      <c r="AV60" s="47">
        <v>0</v>
      </c>
      <c r="AW60" s="20">
        <f t="shared" si="36"/>
        <v>0</v>
      </c>
      <c r="AX60" s="20">
        <f t="shared" si="37"/>
        <v>0</v>
      </c>
      <c r="AY60" s="20">
        <f t="shared" si="38"/>
        <v>0</v>
      </c>
      <c r="AZ60" s="20">
        <f t="shared" si="39"/>
        <v>0</v>
      </c>
      <c r="BA60" s="47">
        <v>0</v>
      </c>
      <c r="BB60" s="20">
        <f t="shared" si="40"/>
        <v>0</v>
      </c>
      <c r="BC60" s="20">
        <f t="shared" si="41"/>
        <v>0</v>
      </c>
      <c r="BD60" s="20">
        <f t="shared" si="42"/>
        <v>0</v>
      </c>
      <c r="BE60" s="20">
        <f t="shared" si="43"/>
        <v>0</v>
      </c>
      <c r="BF60" s="47">
        <v>0</v>
      </c>
      <c r="BG60" s="20">
        <f t="shared" si="44"/>
        <v>0</v>
      </c>
      <c r="BH60" s="20">
        <f t="shared" si="45"/>
        <v>0</v>
      </c>
      <c r="BI60" s="20">
        <f t="shared" si="46"/>
        <v>0</v>
      </c>
      <c r="BJ60" s="20">
        <f t="shared" si="47"/>
        <v>0</v>
      </c>
      <c r="BK60" s="47">
        <v>0</v>
      </c>
      <c r="BL60" s="20">
        <f t="shared" si="48"/>
        <v>0</v>
      </c>
      <c r="BM60" s="20">
        <f t="shared" si="49"/>
        <v>0</v>
      </c>
      <c r="BN60" s="20">
        <f t="shared" si="50"/>
        <v>0</v>
      </c>
      <c r="BO60" s="20">
        <f t="shared" si="51"/>
        <v>0</v>
      </c>
    </row>
    <row r="61" spans="1:67" x14ac:dyDescent="0.2">
      <c r="A61" s="3">
        <v>55</v>
      </c>
      <c r="B61" s="8" t="s">
        <v>45</v>
      </c>
      <c r="C61" s="20">
        <v>0</v>
      </c>
      <c r="D61" s="20">
        <f t="shared" si="0"/>
        <v>0</v>
      </c>
      <c r="E61" s="20">
        <f t="shared" si="1"/>
        <v>0</v>
      </c>
      <c r="F61" s="20">
        <f t="shared" si="2"/>
        <v>0</v>
      </c>
      <c r="G61" s="20">
        <f t="shared" si="3"/>
        <v>0</v>
      </c>
      <c r="H61" s="46">
        <v>0</v>
      </c>
      <c r="I61" s="20">
        <f t="shared" si="4"/>
        <v>0</v>
      </c>
      <c r="J61" s="20">
        <f t="shared" si="5"/>
        <v>0</v>
      </c>
      <c r="K61" s="20">
        <f t="shared" si="6"/>
        <v>0</v>
      </c>
      <c r="L61" s="20">
        <f t="shared" si="7"/>
        <v>0</v>
      </c>
      <c r="M61" s="46">
        <v>0</v>
      </c>
      <c r="N61" s="20">
        <f t="shared" si="8"/>
        <v>0</v>
      </c>
      <c r="O61" s="20">
        <f t="shared" si="9"/>
        <v>0</v>
      </c>
      <c r="P61" s="20">
        <f t="shared" si="10"/>
        <v>0</v>
      </c>
      <c r="Q61" s="20">
        <f t="shared" si="11"/>
        <v>0</v>
      </c>
      <c r="R61" s="47"/>
      <c r="S61" s="20">
        <f t="shared" si="12"/>
        <v>0</v>
      </c>
      <c r="T61" s="20">
        <f t="shared" si="13"/>
        <v>0</v>
      </c>
      <c r="U61" s="20">
        <f t="shared" si="14"/>
        <v>0</v>
      </c>
      <c r="V61" s="20">
        <f t="shared" si="15"/>
        <v>0</v>
      </c>
      <c r="W61" s="47"/>
      <c r="X61" s="20">
        <f t="shared" si="16"/>
        <v>0</v>
      </c>
      <c r="Y61" s="20">
        <f t="shared" si="17"/>
        <v>0</v>
      </c>
      <c r="Z61" s="20">
        <f t="shared" si="18"/>
        <v>0</v>
      </c>
      <c r="AA61" s="20">
        <f t="shared" si="19"/>
        <v>0</v>
      </c>
      <c r="AB61" s="47">
        <v>0</v>
      </c>
      <c r="AC61" s="20">
        <f t="shared" si="20"/>
        <v>0</v>
      </c>
      <c r="AD61" s="20">
        <f t="shared" si="21"/>
        <v>0</v>
      </c>
      <c r="AE61" s="20">
        <f t="shared" si="22"/>
        <v>0</v>
      </c>
      <c r="AF61" s="20">
        <f t="shared" si="23"/>
        <v>0</v>
      </c>
      <c r="AG61" s="47">
        <v>0</v>
      </c>
      <c r="AH61" s="20">
        <f t="shared" si="24"/>
        <v>0</v>
      </c>
      <c r="AI61" s="20">
        <f t="shared" si="25"/>
        <v>0</v>
      </c>
      <c r="AJ61" s="20">
        <f t="shared" si="26"/>
        <v>0</v>
      </c>
      <c r="AK61" s="20">
        <f t="shared" si="27"/>
        <v>0</v>
      </c>
      <c r="AL61" s="47">
        <v>0</v>
      </c>
      <c r="AM61" s="20">
        <f t="shared" si="28"/>
        <v>0</v>
      </c>
      <c r="AN61" s="20">
        <f t="shared" si="29"/>
        <v>0</v>
      </c>
      <c r="AO61" s="20">
        <f t="shared" si="30"/>
        <v>0</v>
      </c>
      <c r="AP61" s="20">
        <f t="shared" si="31"/>
        <v>0</v>
      </c>
      <c r="AQ61" s="47">
        <v>0</v>
      </c>
      <c r="AR61" s="20">
        <f t="shared" si="32"/>
        <v>0</v>
      </c>
      <c r="AS61" s="20">
        <f t="shared" si="33"/>
        <v>0</v>
      </c>
      <c r="AT61" s="20">
        <f t="shared" si="34"/>
        <v>0</v>
      </c>
      <c r="AU61" s="20">
        <f t="shared" si="35"/>
        <v>0</v>
      </c>
      <c r="AV61" s="47">
        <v>0</v>
      </c>
      <c r="AW61" s="20">
        <f t="shared" si="36"/>
        <v>0</v>
      </c>
      <c r="AX61" s="20">
        <f t="shared" si="37"/>
        <v>0</v>
      </c>
      <c r="AY61" s="20">
        <f t="shared" si="38"/>
        <v>0</v>
      </c>
      <c r="AZ61" s="20">
        <f t="shared" si="39"/>
        <v>0</v>
      </c>
      <c r="BA61" s="47">
        <v>0</v>
      </c>
      <c r="BB61" s="20">
        <f t="shared" si="40"/>
        <v>0</v>
      </c>
      <c r="BC61" s="20">
        <f t="shared" si="41"/>
        <v>0</v>
      </c>
      <c r="BD61" s="20">
        <f t="shared" si="42"/>
        <v>0</v>
      </c>
      <c r="BE61" s="20">
        <f t="shared" si="43"/>
        <v>0</v>
      </c>
      <c r="BF61" s="47">
        <v>0</v>
      </c>
      <c r="BG61" s="20">
        <f t="shared" si="44"/>
        <v>0</v>
      </c>
      <c r="BH61" s="20">
        <f t="shared" si="45"/>
        <v>0</v>
      </c>
      <c r="BI61" s="20">
        <f t="shared" si="46"/>
        <v>0</v>
      </c>
      <c r="BJ61" s="20">
        <f t="shared" si="47"/>
        <v>0</v>
      </c>
      <c r="BK61" s="47">
        <v>0</v>
      </c>
      <c r="BL61" s="20">
        <f t="shared" si="48"/>
        <v>0</v>
      </c>
      <c r="BM61" s="20">
        <f t="shared" si="49"/>
        <v>0</v>
      </c>
      <c r="BN61" s="20">
        <f t="shared" si="50"/>
        <v>0</v>
      </c>
      <c r="BO61" s="20">
        <f t="shared" si="51"/>
        <v>0</v>
      </c>
    </row>
    <row r="62" spans="1:67" x14ac:dyDescent="0.2">
      <c r="A62" s="3">
        <v>56</v>
      </c>
      <c r="B62" s="8" t="s">
        <v>46</v>
      </c>
      <c r="C62" s="20">
        <v>0</v>
      </c>
      <c r="D62" s="20">
        <f t="shared" si="0"/>
        <v>0</v>
      </c>
      <c r="E62" s="20">
        <f t="shared" si="1"/>
        <v>0</v>
      </c>
      <c r="F62" s="20">
        <f t="shared" si="2"/>
        <v>0</v>
      </c>
      <c r="G62" s="20">
        <f t="shared" si="3"/>
        <v>0</v>
      </c>
      <c r="H62" s="46">
        <v>0</v>
      </c>
      <c r="I62" s="20">
        <f t="shared" si="4"/>
        <v>0</v>
      </c>
      <c r="J62" s="20">
        <f t="shared" si="5"/>
        <v>0</v>
      </c>
      <c r="K62" s="20">
        <f t="shared" si="6"/>
        <v>0</v>
      </c>
      <c r="L62" s="20">
        <f t="shared" si="7"/>
        <v>0</v>
      </c>
      <c r="M62" s="46">
        <v>0</v>
      </c>
      <c r="N62" s="20">
        <f t="shared" si="8"/>
        <v>0</v>
      </c>
      <c r="O62" s="20">
        <f t="shared" si="9"/>
        <v>0</v>
      </c>
      <c r="P62" s="20">
        <f t="shared" si="10"/>
        <v>0</v>
      </c>
      <c r="Q62" s="20">
        <f t="shared" si="11"/>
        <v>0</v>
      </c>
      <c r="R62" s="47"/>
      <c r="S62" s="20">
        <f t="shared" si="12"/>
        <v>0</v>
      </c>
      <c r="T62" s="20">
        <f t="shared" si="13"/>
        <v>0</v>
      </c>
      <c r="U62" s="20">
        <f t="shared" si="14"/>
        <v>0</v>
      </c>
      <c r="V62" s="20">
        <f t="shared" si="15"/>
        <v>0</v>
      </c>
      <c r="W62" s="47">
        <v>1795</v>
      </c>
      <c r="X62" s="20">
        <f t="shared" si="16"/>
        <v>449</v>
      </c>
      <c r="Y62" s="20">
        <f t="shared" si="17"/>
        <v>449</v>
      </c>
      <c r="Z62" s="20">
        <f t="shared" si="18"/>
        <v>449</v>
      </c>
      <c r="AA62" s="20">
        <f t="shared" si="19"/>
        <v>448</v>
      </c>
      <c r="AB62" s="47">
        <v>0</v>
      </c>
      <c r="AC62" s="20">
        <f t="shared" si="20"/>
        <v>0</v>
      </c>
      <c r="AD62" s="20">
        <f t="shared" si="21"/>
        <v>0</v>
      </c>
      <c r="AE62" s="20">
        <f t="shared" si="22"/>
        <v>0</v>
      </c>
      <c r="AF62" s="20">
        <f t="shared" si="23"/>
        <v>0</v>
      </c>
      <c r="AG62" s="47">
        <v>0</v>
      </c>
      <c r="AH62" s="20">
        <f t="shared" si="24"/>
        <v>0</v>
      </c>
      <c r="AI62" s="20">
        <f t="shared" si="25"/>
        <v>0</v>
      </c>
      <c r="AJ62" s="20">
        <f t="shared" si="26"/>
        <v>0</v>
      </c>
      <c r="AK62" s="20">
        <f t="shared" si="27"/>
        <v>0</v>
      </c>
      <c r="AL62" s="47">
        <v>0</v>
      </c>
      <c r="AM62" s="20">
        <f t="shared" si="28"/>
        <v>0</v>
      </c>
      <c r="AN62" s="20">
        <f t="shared" si="29"/>
        <v>0</v>
      </c>
      <c r="AO62" s="20">
        <f t="shared" si="30"/>
        <v>0</v>
      </c>
      <c r="AP62" s="20">
        <f t="shared" si="31"/>
        <v>0</v>
      </c>
      <c r="AQ62" s="47">
        <v>0</v>
      </c>
      <c r="AR62" s="20">
        <f t="shared" si="32"/>
        <v>0</v>
      </c>
      <c r="AS62" s="20">
        <f t="shared" si="33"/>
        <v>0</v>
      </c>
      <c r="AT62" s="20">
        <f t="shared" si="34"/>
        <v>0</v>
      </c>
      <c r="AU62" s="20">
        <f t="shared" si="35"/>
        <v>0</v>
      </c>
      <c r="AV62" s="47">
        <v>0</v>
      </c>
      <c r="AW62" s="20">
        <f t="shared" si="36"/>
        <v>0</v>
      </c>
      <c r="AX62" s="20">
        <f t="shared" si="37"/>
        <v>0</v>
      </c>
      <c r="AY62" s="20">
        <f t="shared" si="38"/>
        <v>0</v>
      </c>
      <c r="AZ62" s="20">
        <f t="shared" si="39"/>
        <v>0</v>
      </c>
      <c r="BA62" s="47">
        <v>0</v>
      </c>
      <c r="BB62" s="20">
        <f t="shared" si="40"/>
        <v>0</v>
      </c>
      <c r="BC62" s="20">
        <f t="shared" si="41"/>
        <v>0</v>
      </c>
      <c r="BD62" s="20">
        <f t="shared" si="42"/>
        <v>0</v>
      </c>
      <c r="BE62" s="20">
        <f t="shared" si="43"/>
        <v>0</v>
      </c>
      <c r="BF62" s="47">
        <v>0</v>
      </c>
      <c r="BG62" s="20">
        <f t="shared" si="44"/>
        <v>0</v>
      </c>
      <c r="BH62" s="20">
        <f t="shared" si="45"/>
        <v>0</v>
      </c>
      <c r="BI62" s="20">
        <f t="shared" si="46"/>
        <v>0</v>
      </c>
      <c r="BJ62" s="20">
        <f t="shared" si="47"/>
        <v>0</v>
      </c>
      <c r="BK62" s="47">
        <v>0</v>
      </c>
      <c r="BL62" s="20">
        <f t="shared" si="48"/>
        <v>0</v>
      </c>
      <c r="BM62" s="20">
        <f t="shared" si="49"/>
        <v>0</v>
      </c>
      <c r="BN62" s="20">
        <f t="shared" si="50"/>
        <v>0</v>
      </c>
      <c r="BO62" s="20">
        <f t="shared" si="51"/>
        <v>0</v>
      </c>
    </row>
    <row r="63" spans="1:67" x14ac:dyDescent="0.2">
      <c r="A63" s="3">
        <v>57</v>
      </c>
      <c r="B63" s="9" t="s">
        <v>78</v>
      </c>
      <c r="C63" s="20">
        <v>0</v>
      </c>
      <c r="D63" s="20">
        <f t="shared" si="0"/>
        <v>0</v>
      </c>
      <c r="E63" s="20">
        <f t="shared" si="1"/>
        <v>0</v>
      </c>
      <c r="F63" s="20">
        <f t="shared" si="2"/>
        <v>0</v>
      </c>
      <c r="G63" s="20">
        <f t="shared" si="3"/>
        <v>0</v>
      </c>
      <c r="H63" s="46">
        <v>0</v>
      </c>
      <c r="I63" s="20">
        <f t="shared" si="4"/>
        <v>0</v>
      </c>
      <c r="J63" s="20">
        <f t="shared" si="5"/>
        <v>0</v>
      </c>
      <c r="K63" s="20">
        <f t="shared" si="6"/>
        <v>0</v>
      </c>
      <c r="L63" s="20">
        <f t="shared" si="7"/>
        <v>0</v>
      </c>
      <c r="M63" s="46">
        <v>0</v>
      </c>
      <c r="N63" s="20">
        <f t="shared" si="8"/>
        <v>0</v>
      </c>
      <c r="O63" s="20">
        <f t="shared" si="9"/>
        <v>0</v>
      </c>
      <c r="P63" s="20">
        <f t="shared" si="10"/>
        <v>0</v>
      </c>
      <c r="Q63" s="20">
        <f t="shared" si="11"/>
        <v>0</v>
      </c>
      <c r="R63" s="47"/>
      <c r="S63" s="20">
        <f t="shared" si="12"/>
        <v>0</v>
      </c>
      <c r="T63" s="20">
        <f t="shared" si="13"/>
        <v>0</v>
      </c>
      <c r="U63" s="20">
        <f t="shared" si="14"/>
        <v>0</v>
      </c>
      <c r="V63" s="20">
        <f t="shared" si="15"/>
        <v>0</v>
      </c>
      <c r="W63" s="47"/>
      <c r="X63" s="20">
        <f t="shared" si="16"/>
        <v>0</v>
      </c>
      <c r="Y63" s="20">
        <f t="shared" si="17"/>
        <v>0</v>
      </c>
      <c r="Z63" s="20">
        <f t="shared" si="18"/>
        <v>0</v>
      </c>
      <c r="AA63" s="20">
        <f t="shared" si="19"/>
        <v>0</v>
      </c>
      <c r="AB63" s="47">
        <v>0</v>
      </c>
      <c r="AC63" s="20">
        <f t="shared" si="20"/>
        <v>0</v>
      </c>
      <c r="AD63" s="20">
        <f t="shared" si="21"/>
        <v>0</v>
      </c>
      <c r="AE63" s="20">
        <f t="shared" si="22"/>
        <v>0</v>
      </c>
      <c r="AF63" s="20">
        <f t="shared" si="23"/>
        <v>0</v>
      </c>
      <c r="AG63" s="47">
        <v>0</v>
      </c>
      <c r="AH63" s="20">
        <f t="shared" si="24"/>
        <v>0</v>
      </c>
      <c r="AI63" s="20">
        <f t="shared" si="25"/>
        <v>0</v>
      </c>
      <c r="AJ63" s="20">
        <f t="shared" si="26"/>
        <v>0</v>
      </c>
      <c r="AK63" s="20">
        <f t="shared" si="27"/>
        <v>0</v>
      </c>
      <c r="AL63" s="47">
        <v>0</v>
      </c>
      <c r="AM63" s="20">
        <f t="shared" si="28"/>
        <v>0</v>
      </c>
      <c r="AN63" s="20">
        <f t="shared" si="29"/>
        <v>0</v>
      </c>
      <c r="AO63" s="20">
        <f t="shared" si="30"/>
        <v>0</v>
      </c>
      <c r="AP63" s="20">
        <f t="shared" si="31"/>
        <v>0</v>
      </c>
      <c r="AQ63" s="47">
        <v>0</v>
      </c>
      <c r="AR63" s="20">
        <f t="shared" si="32"/>
        <v>0</v>
      </c>
      <c r="AS63" s="20">
        <f t="shared" si="33"/>
        <v>0</v>
      </c>
      <c r="AT63" s="20">
        <f t="shared" si="34"/>
        <v>0</v>
      </c>
      <c r="AU63" s="20">
        <f t="shared" si="35"/>
        <v>0</v>
      </c>
      <c r="AV63" s="47">
        <v>0</v>
      </c>
      <c r="AW63" s="20">
        <f t="shared" si="36"/>
        <v>0</v>
      </c>
      <c r="AX63" s="20">
        <f t="shared" si="37"/>
        <v>0</v>
      </c>
      <c r="AY63" s="20">
        <f t="shared" si="38"/>
        <v>0</v>
      </c>
      <c r="AZ63" s="20">
        <f t="shared" si="39"/>
        <v>0</v>
      </c>
      <c r="BA63" s="47">
        <v>0</v>
      </c>
      <c r="BB63" s="20">
        <f t="shared" si="40"/>
        <v>0</v>
      </c>
      <c r="BC63" s="20">
        <f t="shared" si="41"/>
        <v>0</v>
      </c>
      <c r="BD63" s="20">
        <f t="shared" si="42"/>
        <v>0</v>
      </c>
      <c r="BE63" s="20">
        <f t="shared" si="43"/>
        <v>0</v>
      </c>
      <c r="BF63" s="47">
        <v>0</v>
      </c>
      <c r="BG63" s="20">
        <f t="shared" si="44"/>
        <v>0</v>
      </c>
      <c r="BH63" s="20">
        <f t="shared" si="45"/>
        <v>0</v>
      </c>
      <c r="BI63" s="20">
        <f t="shared" si="46"/>
        <v>0</v>
      </c>
      <c r="BJ63" s="20">
        <f t="shared" si="47"/>
        <v>0</v>
      </c>
      <c r="BK63" s="47">
        <v>0</v>
      </c>
      <c r="BL63" s="20">
        <f t="shared" si="48"/>
        <v>0</v>
      </c>
      <c r="BM63" s="20">
        <f t="shared" si="49"/>
        <v>0</v>
      </c>
      <c r="BN63" s="20">
        <f t="shared" si="50"/>
        <v>0</v>
      </c>
      <c r="BO63" s="20">
        <f t="shared" si="51"/>
        <v>0</v>
      </c>
    </row>
    <row r="64" spans="1:67" x14ac:dyDescent="0.2">
      <c r="A64" s="3">
        <v>58</v>
      </c>
      <c r="B64" s="9" t="s">
        <v>47</v>
      </c>
      <c r="C64" s="20">
        <v>0</v>
      </c>
      <c r="D64" s="20">
        <f t="shared" si="0"/>
        <v>0</v>
      </c>
      <c r="E64" s="20">
        <f t="shared" si="1"/>
        <v>0</v>
      </c>
      <c r="F64" s="20">
        <f t="shared" si="2"/>
        <v>0</v>
      </c>
      <c r="G64" s="20">
        <f t="shared" si="3"/>
        <v>0</v>
      </c>
      <c r="H64" s="46">
        <v>0</v>
      </c>
      <c r="I64" s="20">
        <f t="shared" si="4"/>
        <v>0</v>
      </c>
      <c r="J64" s="20">
        <f t="shared" si="5"/>
        <v>0</v>
      </c>
      <c r="K64" s="20">
        <f t="shared" si="6"/>
        <v>0</v>
      </c>
      <c r="L64" s="20">
        <f t="shared" si="7"/>
        <v>0</v>
      </c>
      <c r="M64" s="46">
        <v>0</v>
      </c>
      <c r="N64" s="20">
        <f t="shared" si="8"/>
        <v>0</v>
      </c>
      <c r="O64" s="20">
        <f t="shared" si="9"/>
        <v>0</v>
      </c>
      <c r="P64" s="20">
        <f t="shared" si="10"/>
        <v>0</v>
      </c>
      <c r="Q64" s="20">
        <f t="shared" si="11"/>
        <v>0</v>
      </c>
      <c r="R64" s="47"/>
      <c r="S64" s="20">
        <f t="shared" si="12"/>
        <v>0</v>
      </c>
      <c r="T64" s="20">
        <f t="shared" si="13"/>
        <v>0</v>
      </c>
      <c r="U64" s="20">
        <f t="shared" si="14"/>
        <v>0</v>
      </c>
      <c r="V64" s="20">
        <f t="shared" si="15"/>
        <v>0</v>
      </c>
      <c r="W64" s="47"/>
      <c r="X64" s="20">
        <f t="shared" si="16"/>
        <v>0</v>
      </c>
      <c r="Y64" s="20">
        <f t="shared" si="17"/>
        <v>0</v>
      </c>
      <c r="Z64" s="20">
        <f t="shared" si="18"/>
        <v>0</v>
      </c>
      <c r="AA64" s="20">
        <f t="shared" si="19"/>
        <v>0</v>
      </c>
      <c r="AB64" s="47">
        <v>0</v>
      </c>
      <c r="AC64" s="20">
        <f t="shared" si="20"/>
        <v>0</v>
      </c>
      <c r="AD64" s="20">
        <f t="shared" si="21"/>
        <v>0</v>
      </c>
      <c r="AE64" s="20">
        <f t="shared" si="22"/>
        <v>0</v>
      </c>
      <c r="AF64" s="20">
        <f t="shared" si="23"/>
        <v>0</v>
      </c>
      <c r="AG64" s="47">
        <v>0</v>
      </c>
      <c r="AH64" s="20">
        <f t="shared" si="24"/>
        <v>0</v>
      </c>
      <c r="AI64" s="20">
        <f t="shared" si="25"/>
        <v>0</v>
      </c>
      <c r="AJ64" s="20">
        <f t="shared" si="26"/>
        <v>0</v>
      </c>
      <c r="AK64" s="20">
        <f t="shared" si="27"/>
        <v>0</v>
      </c>
      <c r="AL64" s="47">
        <v>0</v>
      </c>
      <c r="AM64" s="20">
        <f t="shared" si="28"/>
        <v>0</v>
      </c>
      <c r="AN64" s="20">
        <f t="shared" si="29"/>
        <v>0</v>
      </c>
      <c r="AO64" s="20">
        <f t="shared" si="30"/>
        <v>0</v>
      </c>
      <c r="AP64" s="20">
        <f t="shared" si="31"/>
        <v>0</v>
      </c>
      <c r="AQ64" s="47">
        <v>0</v>
      </c>
      <c r="AR64" s="20">
        <f t="shared" si="32"/>
        <v>0</v>
      </c>
      <c r="AS64" s="20">
        <f t="shared" si="33"/>
        <v>0</v>
      </c>
      <c r="AT64" s="20">
        <f t="shared" si="34"/>
        <v>0</v>
      </c>
      <c r="AU64" s="20">
        <f t="shared" si="35"/>
        <v>0</v>
      </c>
      <c r="AV64" s="47">
        <v>0</v>
      </c>
      <c r="AW64" s="20">
        <f t="shared" si="36"/>
        <v>0</v>
      </c>
      <c r="AX64" s="20">
        <f t="shared" si="37"/>
        <v>0</v>
      </c>
      <c r="AY64" s="20">
        <f t="shared" si="38"/>
        <v>0</v>
      </c>
      <c r="AZ64" s="20">
        <f t="shared" si="39"/>
        <v>0</v>
      </c>
      <c r="BA64" s="47">
        <v>0</v>
      </c>
      <c r="BB64" s="20">
        <f t="shared" si="40"/>
        <v>0</v>
      </c>
      <c r="BC64" s="20">
        <f t="shared" si="41"/>
        <v>0</v>
      </c>
      <c r="BD64" s="20">
        <f t="shared" si="42"/>
        <v>0</v>
      </c>
      <c r="BE64" s="20">
        <f t="shared" si="43"/>
        <v>0</v>
      </c>
      <c r="BF64" s="47">
        <v>0</v>
      </c>
      <c r="BG64" s="20">
        <f t="shared" si="44"/>
        <v>0</v>
      </c>
      <c r="BH64" s="20">
        <f t="shared" si="45"/>
        <v>0</v>
      </c>
      <c r="BI64" s="20">
        <f t="shared" si="46"/>
        <v>0</v>
      </c>
      <c r="BJ64" s="20">
        <f t="shared" si="47"/>
        <v>0</v>
      </c>
      <c r="BK64" s="47">
        <v>0</v>
      </c>
      <c r="BL64" s="20">
        <f t="shared" si="48"/>
        <v>0</v>
      </c>
      <c r="BM64" s="20">
        <f t="shared" si="49"/>
        <v>0</v>
      </c>
      <c r="BN64" s="20">
        <f t="shared" si="50"/>
        <v>0</v>
      </c>
      <c r="BO64" s="20">
        <f t="shared" si="51"/>
        <v>0</v>
      </c>
    </row>
    <row r="65" spans="1:67" x14ac:dyDescent="0.2">
      <c r="A65" s="3">
        <v>59</v>
      </c>
      <c r="B65" s="9" t="s">
        <v>48</v>
      </c>
      <c r="C65" s="20">
        <v>0</v>
      </c>
      <c r="D65" s="20">
        <f t="shared" si="0"/>
        <v>0</v>
      </c>
      <c r="E65" s="20">
        <f t="shared" si="1"/>
        <v>0</v>
      </c>
      <c r="F65" s="20">
        <f t="shared" si="2"/>
        <v>0</v>
      </c>
      <c r="G65" s="20">
        <f t="shared" si="3"/>
        <v>0</v>
      </c>
      <c r="H65" s="46">
        <v>0</v>
      </c>
      <c r="I65" s="20">
        <f t="shared" si="4"/>
        <v>0</v>
      </c>
      <c r="J65" s="20">
        <f t="shared" si="5"/>
        <v>0</v>
      </c>
      <c r="K65" s="20">
        <f t="shared" si="6"/>
        <v>0</v>
      </c>
      <c r="L65" s="20">
        <f t="shared" si="7"/>
        <v>0</v>
      </c>
      <c r="M65" s="46">
        <v>0</v>
      </c>
      <c r="N65" s="20">
        <f t="shared" si="8"/>
        <v>0</v>
      </c>
      <c r="O65" s="20">
        <f t="shared" si="9"/>
        <v>0</v>
      </c>
      <c r="P65" s="20">
        <f t="shared" si="10"/>
        <v>0</v>
      </c>
      <c r="Q65" s="20">
        <f t="shared" si="11"/>
        <v>0</v>
      </c>
      <c r="R65" s="47"/>
      <c r="S65" s="20">
        <f t="shared" si="12"/>
        <v>0</v>
      </c>
      <c r="T65" s="20">
        <f t="shared" si="13"/>
        <v>0</v>
      </c>
      <c r="U65" s="20">
        <f t="shared" si="14"/>
        <v>0</v>
      </c>
      <c r="V65" s="20">
        <f t="shared" si="15"/>
        <v>0</v>
      </c>
      <c r="W65" s="47"/>
      <c r="X65" s="20">
        <f t="shared" si="16"/>
        <v>0</v>
      </c>
      <c r="Y65" s="20">
        <f t="shared" si="17"/>
        <v>0</v>
      </c>
      <c r="Z65" s="20">
        <f t="shared" si="18"/>
        <v>0</v>
      </c>
      <c r="AA65" s="20">
        <f t="shared" si="19"/>
        <v>0</v>
      </c>
      <c r="AB65" s="47">
        <v>0</v>
      </c>
      <c r="AC65" s="20">
        <f t="shared" si="20"/>
        <v>0</v>
      </c>
      <c r="AD65" s="20">
        <f t="shared" si="21"/>
        <v>0</v>
      </c>
      <c r="AE65" s="20">
        <f t="shared" si="22"/>
        <v>0</v>
      </c>
      <c r="AF65" s="20">
        <f t="shared" si="23"/>
        <v>0</v>
      </c>
      <c r="AG65" s="47">
        <v>0</v>
      </c>
      <c r="AH65" s="20">
        <f t="shared" si="24"/>
        <v>0</v>
      </c>
      <c r="AI65" s="20">
        <f t="shared" si="25"/>
        <v>0</v>
      </c>
      <c r="AJ65" s="20">
        <f t="shared" si="26"/>
        <v>0</v>
      </c>
      <c r="AK65" s="20">
        <f t="shared" si="27"/>
        <v>0</v>
      </c>
      <c r="AL65" s="47">
        <v>0</v>
      </c>
      <c r="AM65" s="20">
        <f t="shared" si="28"/>
        <v>0</v>
      </c>
      <c r="AN65" s="20">
        <f t="shared" si="29"/>
        <v>0</v>
      </c>
      <c r="AO65" s="20">
        <f t="shared" si="30"/>
        <v>0</v>
      </c>
      <c r="AP65" s="20">
        <f t="shared" si="31"/>
        <v>0</v>
      </c>
      <c r="AQ65" s="47">
        <v>0</v>
      </c>
      <c r="AR65" s="20">
        <f t="shared" si="32"/>
        <v>0</v>
      </c>
      <c r="AS65" s="20">
        <f t="shared" si="33"/>
        <v>0</v>
      </c>
      <c r="AT65" s="20">
        <f t="shared" si="34"/>
        <v>0</v>
      </c>
      <c r="AU65" s="20">
        <f t="shared" si="35"/>
        <v>0</v>
      </c>
      <c r="AV65" s="47">
        <v>0</v>
      </c>
      <c r="AW65" s="20">
        <f t="shared" si="36"/>
        <v>0</v>
      </c>
      <c r="AX65" s="20">
        <f t="shared" si="37"/>
        <v>0</v>
      </c>
      <c r="AY65" s="20">
        <f t="shared" si="38"/>
        <v>0</v>
      </c>
      <c r="AZ65" s="20">
        <f t="shared" si="39"/>
        <v>0</v>
      </c>
      <c r="BA65" s="47">
        <v>0</v>
      </c>
      <c r="BB65" s="20">
        <f t="shared" si="40"/>
        <v>0</v>
      </c>
      <c r="BC65" s="20">
        <f t="shared" si="41"/>
        <v>0</v>
      </c>
      <c r="BD65" s="20">
        <f t="shared" si="42"/>
        <v>0</v>
      </c>
      <c r="BE65" s="20">
        <f t="shared" si="43"/>
        <v>0</v>
      </c>
      <c r="BF65" s="47">
        <v>0</v>
      </c>
      <c r="BG65" s="20">
        <f t="shared" si="44"/>
        <v>0</v>
      </c>
      <c r="BH65" s="20">
        <f t="shared" si="45"/>
        <v>0</v>
      </c>
      <c r="BI65" s="20">
        <f t="shared" si="46"/>
        <v>0</v>
      </c>
      <c r="BJ65" s="20">
        <f t="shared" si="47"/>
        <v>0</v>
      </c>
      <c r="BK65" s="47">
        <v>0</v>
      </c>
      <c r="BL65" s="20">
        <f t="shared" si="48"/>
        <v>0</v>
      </c>
      <c r="BM65" s="20">
        <f t="shared" si="49"/>
        <v>0</v>
      </c>
      <c r="BN65" s="20">
        <f t="shared" si="50"/>
        <v>0</v>
      </c>
      <c r="BO65" s="20">
        <f t="shared" si="51"/>
        <v>0</v>
      </c>
    </row>
    <row r="66" spans="1:67" x14ac:dyDescent="0.2">
      <c r="A66" s="3">
        <v>60</v>
      </c>
      <c r="B66" s="9" t="s">
        <v>49</v>
      </c>
      <c r="C66" s="20">
        <v>0</v>
      </c>
      <c r="D66" s="20">
        <f t="shared" si="0"/>
        <v>0</v>
      </c>
      <c r="E66" s="20">
        <f t="shared" si="1"/>
        <v>0</v>
      </c>
      <c r="F66" s="20">
        <f t="shared" si="2"/>
        <v>0</v>
      </c>
      <c r="G66" s="20">
        <f t="shared" si="3"/>
        <v>0</v>
      </c>
      <c r="H66" s="46">
        <v>0</v>
      </c>
      <c r="I66" s="20">
        <f t="shared" si="4"/>
        <v>0</v>
      </c>
      <c r="J66" s="20">
        <f t="shared" si="5"/>
        <v>0</v>
      </c>
      <c r="K66" s="20">
        <f t="shared" si="6"/>
        <v>0</v>
      </c>
      <c r="L66" s="20">
        <f t="shared" si="7"/>
        <v>0</v>
      </c>
      <c r="M66" s="46">
        <v>0</v>
      </c>
      <c r="N66" s="20">
        <f t="shared" si="8"/>
        <v>0</v>
      </c>
      <c r="O66" s="20">
        <f t="shared" si="9"/>
        <v>0</v>
      </c>
      <c r="P66" s="20">
        <f t="shared" si="10"/>
        <v>0</v>
      </c>
      <c r="Q66" s="20">
        <f t="shared" si="11"/>
        <v>0</v>
      </c>
      <c r="R66" s="47"/>
      <c r="S66" s="20">
        <f t="shared" si="12"/>
        <v>0</v>
      </c>
      <c r="T66" s="20">
        <f t="shared" si="13"/>
        <v>0</v>
      </c>
      <c r="U66" s="20">
        <f t="shared" si="14"/>
        <v>0</v>
      </c>
      <c r="V66" s="20">
        <f t="shared" si="15"/>
        <v>0</v>
      </c>
      <c r="W66" s="47"/>
      <c r="X66" s="20">
        <f t="shared" si="16"/>
        <v>0</v>
      </c>
      <c r="Y66" s="20">
        <f t="shared" si="17"/>
        <v>0</v>
      </c>
      <c r="Z66" s="20">
        <f t="shared" si="18"/>
        <v>0</v>
      </c>
      <c r="AA66" s="20">
        <f t="shared" si="19"/>
        <v>0</v>
      </c>
      <c r="AB66" s="47">
        <v>685</v>
      </c>
      <c r="AC66" s="20">
        <f t="shared" si="20"/>
        <v>171</v>
      </c>
      <c r="AD66" s="20">
        <f t="shared" si="21"/>
        <v>171</v>
      </c>
      <c r="AE66" s="20">
        <f t="shared" si="22"/>
        <v>171</v>
      </c>
      <c r="AF66" s="20">
        <f t="shared" si="23"/>
        <v>172</v>
      </c>
      <c r="AG66" s="47">
        <v>0</v>
      </c>
      <c r="AH66" s="20">
        <f t="shared" si="24"/>
        <v>0</v>
      </c>
      <c r="AI66" s="20">
        <f t="shared" si="25"/>
        <v>0</v>
      </c>
      <c r="AJ66" s="20">
        <f t="shared" si="26"/>
        <v>0</v>
      </c>
      <c r="AK66" s="20">
        <f t="shared" si="27"/>
        <v>0</v>
      </c>
      <c r="AL66" s="47">
        <v>0</v>
      </c>
      <c r="AM66" s="20">
        <f t="shared" si="28"/>
        <v>0</v>
      </c>
      <c r="AN66" s="20">
        <f t="shared" si="29"/>
        <v>0</v>
      </c>
      <c r="AO66" s="20">
        <f t="shared" si="30"/>
        <v>0</v>
      </c>
      <c r="AP66" s="20">
        <f t="shared" si="31"/>
        <v>0</v>
      </c>
      <c r="AQ66" s="47">
        <v>0</v>
      </c>
      <c r="AR66" s="20">
        <f t="shared" si="32"/>
        <v>0</v>
      </c>
      <c r="AS66" s="20">
        <f t="shared" si="33"/>
        <v>0</v>
      </c>
      <c r="AT66" s="20">
        <f t="shared" si="34"/>
        <v>0</v>
      </c>
      <c r="AU66" s="20">
        <f t="shared" si="35"/>
        <v>0</v>
      </c>
      <c r="AV66" s="47">
        <v>0</v>
      </c>
      <c r="AW66" s="20">
        <f t="shared" si="36"/>
        <v>0</v>
      </c>
      <c r="AX66" s="20">
        <f t="shared" si="37"/>
        <v>0</v>
      </c>
      <c r="AY66" s="20">
        <f t="shared" si="38"/>
        <v>0</v>
      </c>
      <c r="AZ66" s="20">
        <f t="shared" si="39"/>
        <v>0</v>
      </c>
      <c r="BA66" s="47">
        <v>0</v>
      </c>
      <c r="BB66" s="20">
        <f t="shared" si="40"/>
        <v>0</v>
      </c>
      <c r="BC66" s="20">
        <f t="shared" si="41"/>
        <v>0</v>
      </c>
      <c r="BD66" s="20">
        <f t="shared" si="42"/>
        <v>0</v>
      </c>
      <c r="BE66" s="20">
        <f t="shared" si="43"/>
        <v>0</v>
      </c>
      <c r="BF66" s="47">
        <v>0</v>
      </c>
      <c r="BG66" s="20">
        <f t="shared" si="44"/>
        <v>0</v>
      </c>
      <c r="BH66" s="20">
        <f t="shared" si="45"/>
        <v>0</v>
      </c>
      <c r="BI66" s="20">
        <f t="shared" si="46"/>
        <v>0</v>
      </c>
      <c r="BJ66" s="20">
        <f t="shared" si="47"/>
        <v>0</v>
      </c>
      <c r="BK66" s="47">
        <v>0</v>
      </c>
      <c r="BL66" s="20">
        <f t="shared" si="48"/>
        <v>0</v>
      </c>
      <c r="BM66" s="20">
        <f t="shared" si="49"/>
        <v>0</v>
      </c>
      <c r="BN66" s="20">
        <f t="shared" si="50"/>
        <v>0</v>
      </c>
      <c r="BO66" s="20">
        <f t="shared" si="51"/>
        <v>0</v>
      </c>
    </row>
    <row r="67" spans="1:67" x14ac:dyDescent="0.2">
      <c r="A67" s="3">
        <v>61</v>
      </c>
      <c r="B67" s="9" t="s">
        <v>50</v>
      </c>
      <c r="C67" s="20">
        <v>0</v>
      </c>
      <c r="D67" s="20">
        <f t="shared" si="0"/>
        <v>0</v>
      </c>
      <c r="E67" s="20">
        <f t="shared" si="1"/>
        <v>0</v>
      </c>
      <c r="F67" s="20">
        <f t="shared" si="2"/>
        <v>0</v>
      </c>
      <c r="G67" s="20">
        <f t="shared" si="3"/>
        <v>0</v>
      </c>
      <c r="H67" s="46">
        <v>0</v>
      </c>
      <c r="I67" s="20">
        <f t="shared" si="4"/>
        <v>0</v>
      </c>
      <c r="J67" s="20">
        <f t="shared" si="5"/>
        <v>0</v>
      </c>
      <c r="K67" s="20">
        <f t="shared" si="6"/>
        <v>0</v>
      </c>
      <c r="L67" s="20">
        <f t="shared" si="7"/>
        <v>0</v>
      </c>
      <c r="M67" s="46">
        <v>0</v>
      </c>
      <c r="N67" s="20">
        <f t="shared" si="8"/>
        <v>0</v>
      </c>
      <c r="O67" s="20">
        <f t="shared" si="9"/>
        <v>0</v>
      </c>
      <c r="P67" s="20">
        <f t="shared" si="10"/>
        <v>0</v>
      </c>
      <c r="Q67" s="20">
        <f t="shared" si="11"/>
        <v>0</v>
      </c>
      <c r="R67" s="47"/>
      <c r="S67" s="20">
        <f t="shared" si="12"/>
        <v>0</v>
      </c>
      <c r="T67" s="20">
        <f t="shared" si="13"/>
        <v>0</v>
      </c>
      <c r="U67" s="20">
        <f t="shared" si="14"/>
        <v>0</v>
      </c>
      <c r="V67" s="20">
        <f t="shared" si="15"/>
        <v>0</v>
      </c>
      <c r="W67" s="47">
        <v>637</v>
      </c>
      <c r="X67" s="20">
        <f t="shared" si="16"/>
        <v>159</v>
      </c>
      <c r="Y67" s="20">
        <f t="shared" si="17"/>
        <v>159</v>
      </c>
      <c r="Z67" s="20">
        <f t="shared" si="18"/>
        <v>159</v>
      </c>
      <c r="AA67" s="20">
        <f t="shared" si="19"/>
        <v>160</v>
      </c>
      <c r="AB67" s="47">
        <v>0</v>
      </c>
      <c r="AC67" s="20">
        <f t="shared" si="20"/>
        <v>0</v>
      </c>
      <c r="AD67" s="20">
        <f t="shared" si="21"/>
        <v>0</v>
      </c>
      <c r="AE67" s="20">
        <f t="shared" si="22"/>
        <v>0</v>
      </c>
      <c r="AF67" s="20">
        <f t="shared" si="23"/>
        <v>0</v>
      </c>
      <c r="AG67" s="47">
        <v>0</v>
      </c>
      <c r="AH67" s="20">
        <f t="shared" si="24"/>
        <v>0</v>
      </c>
      <c r="AI67" s="20">
        <f t="shared" si="25"/>
        <v>0</v>
      </c>
      <c r="AJ67" s="20">
        <f t="shared" si="26"/>
        <v>0</v>
      </c>
      <c r="AK67" s="20">
        <f t="shared" si="27"/>
        <v>0</v>
      </c>
      <c r="AL67" s="47">
        <v>0</v>
      </c>
      <c r="AM67" s="20">
        <f t="shared" si="28"/>
        <v>0</v>
      </c>
      <c r="AN67" s="20">
        <f t="shared" si="29"/>
        <v>0</v>
      </c>
      <c r="AO67" s="20">
        <f t="shared" si="30"/>
        <v>0</v>
      </c>
      <c r="AP67" s="20">
        <f t="shared" si="31"/>
        <v>0</v>
      </c>
      <c r="AQ67" s="47">
        <v>0</v>
      </c>
      <c r="AR67" s="20">
        <f t="shared" si="32"/>
        <v>0</v>
      </c>
      <c r="AS67" s="20">
        <f t="shared" si="33"/>
        <v>0</v>
      </c>
      <c r="AT67" s="20">
        <f t="shared" si="34"/>
        <v>0</v>
      </c>
      <c r="AU67" s="20">
        <f t="shared" si="35"/>
        <v>0</v>
      </c>
      <c r="AV67" s="47">
        <v>0</v>
      </c>
      <c r="AW67" s="20">
        <f t="shared" si="36"/>
        <v>0</v>
      </c>
      <c r="AX67" s="20">
        <f t="shared" si="37"/>
        <v>0</v>
      </c>
      <c r="AY67" s="20">
        <f t="shared" si="38"/>
        <v>0</v>
      </c>
      <c r="AZ67" s="20">
        <f t="shared" si="39"/>
        <v>0</v>
      </c>
      <c r="BA67" s="47">
        <v>0</v>
      </c>
      <c r="BB67" s="20">
        <f t="shared" si="40"/>
        <v>0</v>
      </c>
      <c r="BC67" s="20">
        <f t="shared" si="41"/>
        <v>0</v>
      </c>
      <c r="BD67" s="20">
        <f t="shared" si="42"/>
        <v>0</v>
      </c>
      <c r="BE67" s="20">
        <f t="shared" si="43"/>
        <v>0</v>
      </c>
      <c r="BF67" s="47">
        <v>0</v>
      </c>
      <c r="BG67" s="20">
        <f t="shared" si="44"/>
        <v>0</v>
      </c>
      <c r="BH67" s="20">
        <f t="shared" si="45"/>
        <v>0</v>
      </c>
      <c r="BI67" s="20">
        <f t="shared" si="46"/>
        <v>0</v>
      </c>
      <c r="BJ67" s="20">
        <f t="shared" si="47"/>
        <v>0</v>
      </c>
      <c r="BK67" s="47">
        <v>0</v>
      </c>
      <c r="BL67" s="20">
        <f t="shared" si="48"/>
        <v>0</v>
      </c>
      <c r="BM67" s="20">
        <f t="shared" si="49"/>
        <v>0</v>
      </c>
      <c r="BN67" s="20">
        <f t="shared" si="50"/>
        <v>0</v>
      </c>
      <c r="BO67" s="20">
        <f t="shared" si="51"/>
        <v>0</v>
      </c>
    </row>
    <row r="68" spans="1:67" x14ac:dyDescent="0.2">
      <c r="A68" s="3">
        <v>62</v>
      </c>
      <c r="B68" s="9" t="s">
        <v>51</v>
      </c>
      <c r="C68" s="20">
        <v>0</v>
      </c>
      <c r="D68" s="20">
        <f t="shared" si="0"/>
        <v>0</v>
      </c>
      <c r="E68" s="20">
        <f t="shared" si="1"/>
        <v>0</v>
      </c>
      <c r="F68" s="20">
        <f t="shared" si="2"/>
        <v>0</v>
      </c>
      <c r="G68" s="20">
        <f t="shared" si="3"/>
        <v>0</v>
      </c>
      <c r="H68" s="46">
        <v>0</v>
      </c>
      <c r="I68" s="20">
        <f t="shared" si="4"/>
        <v>0</v>
      </c>
      <c r="J68" s="20">
        <f t="shared" si="5"/>
        <v>0</v>
      </c>
      <c r="K68" s="20">
        <f t="shared" si="6"/>
        <v>0</v>
      </c>
      <c r="L68" s="20">
        <f t="shared" si="7"/>
        <v>0</v>
      </c>
      <c r="M68" s="46">
        <v>0</v>
      </c>
      <c r="N68" s="20">
        <f t="shared" si="8"/>
        <v>0</v>
      </c>
      <c r="O68" s="20">
        <f t="shared" si="9"/>
        <v>0</v>
      </c>
      <c r="P68" s="20">
        <f t="shared" si="10"/>
        <v>0</v>
      </c>
      <c r="Q68" s="20">
        <f t="shared" si="11"/>
        <v>0</v>
      </c>
      <c r="R68" s="47"/>
      <c r="S68" s="20">
        <f t="shared" si="12"/>
        <v>0</v>
      </c>
      <c r="T68" s="20">
        <f t="shared" si="13"/>
        <v>0</v>
      </c>
      <c r="U68" s="20">
        <f t="shared" si="14"/>
        <v>0</v>
      </c>
      <c r="V68" s="20">
        <f t="shared" si="15"/>
        <v>0</v>
      </c>
      <c r="W68" s="47"/>
      <c r="X68" s="20">
        <f t="shared" si="16"/>
        <v>0</v>
      </c>
      <c r="Y68" s="20">
        <f t="shared" si="17"/>
        <v>0</v>
      </c>
      <c r="Z68" s="20">
        <f t="shared" si="18"/>
        <v>0</v>
      </c>
      <c r="AA68" s="20">
        <f t="shared" si="19"/>
        <v>0</v>
      </c>
      <c r="AB68" s="47">
        <v>0</v>
      </c>
      <c r="AC68" s="20">
        <f t="shared" si="20"/>
        <v>0</v>
      </c>
      <c r="AD68" s="20">
        <f t="shared" si="21"/>
        <v>0</v>
      </c>
      <c r="AE68" s="20">
        <f t="shared" si="22"/>
        <v>0</v>
      </c>
      <c r="AF68" s="20">
        <f t="shared" si="23"/>
        <v>0</v>
      </c>
      <c r="AG68" s="47">
        <v>0</v>
      </c>
      <c r="AH68" s="20">
        <f t="shared" si="24"/>
        <v>0</v>
      </c>
      <c r="AI68" s="20">
        <f t="shared" si="25"/>
        <v>0</v>
      </c>
      <c r="AJ68" s="20">
        <f t="shared" si="26"/>
        <v>0</v>
      </c>
      <c r="AK68" s="20">
        <f t="shared" si="27"/>
        <v>0</v>
      </c>
      <c r="AL68" s="47">
        <v>0</v>
      </c>
      <c r="AM68" s="20">
        <f t="shared" si="28"/>
        <v>0</v>
      </c>
      <c r="AN68" s="20">
        <f t="shared" si="29"/>
        <v>0</v>
      </c>
      <c r="AO68" s="20">
        <f t="shared" si="30"/>
        <v>0</v>
      </c>
      <c r="AP68" s="20">
        <f t="shared" si="31"/>
        <v>0</v>
      </c>
      <c r="AQ68" s="47">
        <v>0</v>
      </c>
      <c r="AR68" s="20">
        <f t="shared" si="32"/>
        <v>0</v>
      </c>
      <c r="AS68" s="20">
        <f t="shared" si="33"/>
        <v>0</v>
      </c>
      <c r="AT68" s="20">
        <f t="shared" si="34"/>
        <v>0</v>
      </c>
      <c r="AU68" s="20">
        <f t="shared" si="35"/>
        <v>0</v>
      </c>
      <c r="AV68" s="47">
        <v>0</v>
      </c>
      <c r="AW68" s="20">
        <f t="shared" si="36"/>
        <v>0</v>
      </c>
      <c r="AX68" s="20">
        <f t="shared" si="37"/>
        <v>0</v>
      </c>
      <c r="AY68" s="20">
        <f t="shared" si="38"/>
        <v>0</v>
      </c>
      <c r="AZ68" s="20">
        <f t="shared" si="39"/>
        <v>0</v>
      </c>
      <c r="BA68" s="47">
        <v>2000</v>
      </c>
      <c r="BB68" s="20">
        <f t="shared" si="40"/>
        <v>500</v>
      </c>
      <c r="BC68" s="20">
        <f t="shared" si="41"/>
        <v>500</v>
      </c>
      <c r="BD68" s="20">
        <f t="shared" si="42"/>
        <v>500</v>
      </c>
      <c r="BE68" s="20">
        <f t="shared" si="43"/>
        <v>500</v>
      </c>
      <c r="BF68" s="47">
        <v>3000</v>
      </c>
      <c r="BG68" s="20">
        <f t="shared" si="44"/>
        <v>750</v>
      </c>
      <c r="BH68" s="20">
        <f t="shared" si="45"/>
        <v>750</v>
      </c>
      <c r="BI68" s="20">
        <f t="shared" si="46"/>
        <v>750</v>
      </c>
      <c r="BJ68" s="20">
        <f t="shared" si="47"/>
        <v>750</v>
      </c>
      <c r="BK68" s="47">
        <v>0</v>
      </c>
      <c r="BL68" s="20">
        <f t="shared" si="48"/>
        <v>0</v>
      </c>
      <c r="BM68" s="20">
        <f t="shared" si="49"/>
        <v>0</v>
      </c>
      <c r="BN68" s="20">
        <f t="shared" si="50"/>
        <v>0</v>
      </c>
      <c r="BO68" s="20">
        <f t="shared" si="51"/>
        <v>0</v>
      </c>
    </row>
    <row r="69" spans="1:67" x14ac:dyDescent="0.2">
      <c r="A69" s="3">
        <v>63</v>
      </c>
      <c r="B69" s="9" t="s">
        <v>52</v>
      </c>
      <c r="C69" s="20">
        <v>0</v>
      </c>
      <c r="D69" s="20">
        <f t="shared" si="0"/>
        <v>0</v>
      </c>
      <c r="E69" s="20">
        <f t="shared" si="1"/>
        <v>0</v>
      </c>
      <c r="F69" s="20">
        <f t="shared" si="2"/>
        <v>0</v>
      </c>
      <c r="G69" s="20">
        <f t="shared" si="3"/>
        <v>0</v>
      </c>
      <c r="H69" s="46">
        <v>0</v>
      </c>
      <c r="I69" s="20">
        <f t="shared" si="4"/>
        <v>0</v>
      </c>
      <c r="J69" s="20">
        <f t="shared" si="5"/>
        <v>0</v>
      </c>
      <c r="K69" s="20">
        <f t="shared" si="6"/>
        <v>0</v>
      </c>
      <c r="L69" s="20">
        <f t="shared" si="7"/>
        <v>0</v>
      </c>
      <c r="M69" s="46">
        <v>0</v>
      </c>
      <c r="N69" s="20">
        <f t="shared" si="8"/>
        <v>0</v>
      </c>
      <c r="O69" s="20">
        <f t="shared" si="9"/>
        <v>0</v>
      </c>
      <c r="P69" s="20">
        <f t="shared" si="10"/>
        <v>0</v>
      </c>
      <c r="Q69" s="20">
        <f t="shared" si="11"/>
        <v>0</v>
      </c>
      <c r="R69" s="47"/>
      <c r="S69" s="20">
        <f t="shared" si="12"/>
        <v>0</v>
      </c>
      <c r="T69" s="20">
        <f t="shared" si="13"/>
        <v>0</v>
      </c>
      <c r="U69" s="20">
        <f t="shared" si="14"/>
        <v>0</v>
      </c>
      <c r="V69" s="20">
        <f t="shared" si="15"/>
        <v>0</v>
      </c>
      <c r="W69" s="47"/>
      <c r="X69" s="20">
        <f t="shared" si="16"/>
        <v>0</v>
      </c>
      <c r="Y69" s="20">
        <f t="shared" si="17"/>
        <v>0</v>
      </c>
      <c r="Z69" s="20">
        <f t="shared" si="18"/>
        <v>0</v>
      </c>
      <c r="AA69" s="20">
        <f t="shared" si="19"/>
        <v>0</v>
      </c>
      <c r="AB69" s="47">
        <v>0</v>
      </c>
      <c r="AC69" s="20">
        <f t="shared" si="20"/>
        <v>0</v>
      </c>
      <c r="AD69" s="20">
        <f t="shared" si="21"/>
        <v>0</v>
      </c>
      <c r="AE69" s="20">
        <f t="shared" si="22"/>
        <v>0</v>
      </c>
      <c r="AF69" s="20">
        <f t="shared" si="23"/>
        <v>0</v>
      </c>
      <c r="AG69" s="47">
        <v>0</v>
      </c>
      <c r="AH69" s="20">
        <f t="shared" si="24"/>
        <v>0</v>
      </c>
      <c r="AI69" s="20">
        <f t="shared" si="25"/>
        <v>0</v>
      </c>
      <c r="AJ69" s="20">
        <f t="shared" si="26"/>
        <v>0</v>
      </c>
      <c r="AK69" s="20">
        <f t="shared" si="27"/>
        <v>0</v>
      </c>
      <c r="AL69" s="47">
        <v>0</v>
      </c>
      <c r="AM69" s="20">
        <f t="shared" si="28"/>
        <v>0</v>
      </c>
      <c r="AN69" s="20">
        <f t="shared" si="29"/>
        <v>0</v>
      </c>
      <c r="AO69" s="20">
        <f t="shared" si="30"/>
        <v>0</v>
      </c>
      <c r="AP69" s="20">
        <f t="shared" si="31"/>
        <v>0</v>
      </c>
      <c r="AQ69" s="47">
        <v>0</v>
      </c>
      <c r="AR69" s="20">
        <f t="shared" si="32"/>
        <v>0</v>
      </c>
      <c r="AS69" s="20">
        <f t="shared" si="33"/>
        <v>0</v>
      </c>
      <c r="AT69" s="20">
        <f t="shared" si="34"/>
        <v>0</v>
      </c>
      <c r="AU69" s="20">
        <f t="shared" si="35"/>
        <v>0</v>
      </c>
      <c r="AV69" s="47">
        <v>0</v>
      </c>
      <c r="AW69" s="20">
        <f t="shared" si="36"/>
        <v>0</v>
      </c>
      <c r="AX69" s="20">
        <f t="shared" si="37"/>
        <v>0</v>
      </c>
      <c r="AY69" s="20">
        <f t="shared" si="38"/>
        <v>0</v>
      </c>
      <c r="AZ69" s="20">
        <f t="shared" si="39"/>
        <v>0</v>
      </c>
      <c r="BA69" s="47">
        <v>0</v>
      </c>
      <c r="BB69" s="20">
        <f t="shared" si="40"/>
        <v>0</v>
      </c>
      <c r="BC69" s="20">
        <f t="shared" si="41"/>
        <v>0</v>
      </c>
      <c r="BD69" s="20">
        <f t="shared" si="42"/>
        <v>0</v>
      </c>
      <c r="BE69" s="20">
        <f t="shared" si="43"/>
        <v>0</v>
      </c>
      <c r="BF69" s="47">
        <v>0</v>
      </c>
      <c r="BG69" s="20">
        <f t="shared" si="44"/>
        <v>0</v>
      </c>
      <c r="BH69" s="20">
        <f t="shared" si="45"/>
        <v>0</v>
      </c>
      <c r="BI69" s="20">
        <f t="shared" si="46"/>
        <v>0</v>
      </c>
      <c r="BJ69" s="20">
        <f t="shared" si="47"/>
        <v>0</v>
      </c>
      <c r="BK69" s="47">
        <v>0</v>
      </c>
      <c r="BL69" s="20">
        <f t="shared" si="48"/>
        <v>0</v>
      </c>
      <c r="BM69" s="20">
        <f t="shared" si="49"/>
        <v>0</v>
      </c>
      <c r="BN69" s="20">
        <f t="shared" si="50"/>
        <v>0</v>
      </c>
      <c r="BO69" s="20">
        <f t="shared" si="51"/>
        <v>0</v>
      </c>
    </row>
    <row r="70" spans="1:67" x14ac:dyDescent="0.2">
      <c r="A70" s="3">
        <v>64</v>
      </c>
      <c r="B70" s="9" t="s">
        <v>53</v>
      </c>
      <c r="C70" s="20">
        <v>0</v>
      </c>
      <c r="D70" s="20">
        <f t="shared" si="0"/>
        <v>0</v>
      </c>
      <c r="E70" s="20">
        <f t="shared" si="1"/>
        <v>0</v>
      </c>
      <c r="F70" s="20">
        <f t="shared" si="2"/>
        <v>0</v>
      </c>
      <c r="G70" s="20">
        <f t="shared" si="3"/>
        <v>0</v>
      </c>
      <c r="H70" s="46">
        <v>0</v>
      </c>
      <c r="I70" s="20">
        <f t="shared" si="4"/>
        <v>0</v>
      </c>
      <c r="J70" s="20">
        <f t="shared" si="5"/>
        <v>0</v>
      </c>
      <c r="K70" s="20">
        <f t="shared" si="6"/>
        <v>0</v>
      </c>
      <c r="L70" s="20">
        <f t="shared" si="7"/>
        <v>0</v>
      </c>
      <c r="M70" s="46">
        <v>0</v>
      </c>
      <c r="N70" s="20">
        <f t="shared" si="8"/>
        <v>0</v>
      </c>
      <c r="O70" s="20">
        <f t="shared" si="9"/>
        <v>0</v>
      </c>
      <c r="P70" s="20">
        <f t="shared" si="10"/>
        <v>0</v>
      </c>
      <c r="Q70" s="20">
        <f t="shared" si="11"/>
        <v>0</v>
      </c>
      <c r="R70" s="47"/>
      <c r="S70" s="20">
        <f t="shared" si="12"/>
        <v>0</v>
      </c>
      <c r="T70" s="20">
        <f t="shared" si="13"/>
        <v>0</v>
      </c>
      <c r="U70" s="20">
        <f t="shared" si="14"/>
        <v>0</v>
      </c>
      <c r="V70" s="20">
        <f t="shared" si="15"/>
        <v>0</v>
      </c>
      <c r="W70" s="47"/>
      <c r="X70" s="20">
        <f t="shared" si="16"/>
        <v>0</v>
      </c>
      <c r="Y70" s="20">
        <f t="shared" si="17"/>
        <v>0</v>
      </c>
      <c r="Z70" s="20">
        <f t="shared" si="18"/>
        <v>0</v>
      </c>
      <c r="AA70" s="20">
        <f t="shared" si="19"/>
        <v>0</v>
      </c>
      <c r="AB70" s="47">
        <v>0</v>
      </c>
      <c r="AC70" s="20">
        <f t="shared" si="20"/>
        <v>0</v>
      </c>
      <c r="AD70" s="20">
        <f t="shared" si="21"/>
        <v>0</v>
      </c>
      <c r="AE70" s="20">
        <f t="shared" si="22"/>
        <v>0</v>
      </c>
      <c r="AF70" s="20">
        <f t="shared" si="23"/>
        <v>0</v>
      </c>
      <c r="AG70" s="47">
        <v>0</v>
      </c>
      <c r="AH70" s="20">
        <f t="shared" si="24"/>
        <v>0</v>
      </c>
      <c r="AI70" s="20">
        <f t="shared" si="25"/>
        <v>0</v>
      </c>
      <c r="AJ70" s="20">
        <f t="shared" si="26"/>
        <v>0</v>
      </c>
      <c r="AK70" s="20">
        <f t="shared" si="27"/>
        <v>0</v>
      </c>
      <c r="AL70" s="47">
        <v>0</v>
      </c>
      <c r="AM70" s="20">
        <f t="shared" si="28"/>
        <v>0</v>
      </c>
      <c r="AN70" s="20">
        <f t="shared" si="29"/>
        <v>0</v>
      </c>
      <c r="AO70" s="20">
        <f t="shared" si="30"/>
        <v>0</v>
      </c>
      <c r="AP70" s="20">
        <f t="shared" si="31"/>
        <v>0</v>
      </c>
      <c r="AQ70" s="47">
        <v>0</v>
      </c>
      <c r="AR70" s="20">
        <f t="shared" si="32"/>
        <v>0</v>
      </c>
      <c r="AS70" s="20">
        <f t="shared" si="33"/>
        <v>0</v>
      </c>
      <c r="AT70" s="20">
        <f t="shared" si="34"/>
        <v>0</v>
      </c>
      <c r="AU70" s="20">
        <f t="shared" si="35"/>
        <v>0</v>
      </c>
      <c r="AV70" s="47">
        <v>0</v>
      </c>
      <c r="AW70" s="20">
        <f t="shared" si="36"/>
        <v>0</v>
      </c>
      <c r="AX70" s="20">
        <f t="shared" si="37"/>
        <v>0</v>
      </c>
      <c r="AY70" s="20">
        <f t="shared" si="38"/>
        <v>0</v>
      </c>
      <c r="AZ70" s="20">
        <f t="shared" si="39"/>
        <v>0</v>
      </c>
      <c r="BA70" s="47">
        <v>0</v>
      </c>
      <c r="BB70" s="20">
        <f t="shared" si="40"/>
        <v>0</v>
      </c>
      <c r="BC70" s="20">
        <f t="shared" si="41"/>
        <v>0</v>
      </c>
      <c r="BD70" s="20">
        <f t="shared" si="42"/>
        <v>0</v>
      </c>
      <c r="BE70" s="20">
        <f t="shared" si="43"/>
        <v>0</v>
      </c>
      <c r="BF70" s="47">
        <v>0</v>
      </c>
      <c r="BG70" s="20">
        <f t="shared" si="44"/>
        <v>0</v>
      </c>
      <c r="BH70" s="20">
        <f t="shared" si="45"/>
        <v>0</v>
      </c>
      <c r="BI70" s="20">
        <f t="shared" si="46"/>
        <v>0</v>
      </c>
      <c r="BJ70" s="20">
        <f t="shared" si="47"/>
        <v>0</v>
      </c>
      <c r="BK70" s="47">
        <v>0</v>
      </c>
      <c r="BL70" s="20">
        <f t="shared" si="48"/>
        <v>0</v>
      </c>
      <c r="BM70" s="20">
        <f t="shared" si="49"/>
        <v>0</v>
      </c>
      <c r="BN70" s="20">
        <f t="shared" si="50"/>
        <v>0</v>
      </c>
      <c r="BO70" s="20">
        <f t="shared" si="51"/>
        <v>0</v>
      </c>
    </row>
    <row r="71" spans="1:67" x14ac:dyDescent="0.2">
      <c r="A71" s="3">
        <v>65</v>
      </c>
      <c r="B71" s="9" t="s">
        <v>54</v>
      </c>
      <c r="C71" s="20">
        <v>0</v>
      </c>
      <c r="D71" s="20">
        <f t="shared" si="0"/>
        <v>0</v>
      </c>
      <c r="E71" s="20">
        <f t="shared" si="1"/>
        <v>0</v>
      </c>
      <c r="F71" s="20">
        <f t="shared" si="2"/>
        <v>0</v>
      </c>
      <c r="G71" s="20">
        <f t="shared" si="3"/>
        <v>0</v>
      </c>
      <c r="H71" s="46">
        <v>0</v>
      </c>
      <c r="I71" s="20">
        <f t="shared" si="4"/>
        <v>0</v>
      </c>
      <c r="J71" s="20">
        <f t="shared" si="5"/>
        <v>0</v>
      </c>
      <c r="K71" s="20">
        <f t="shared" si="6"/>
        <v>0</v>
      </c>
      <c r="L71" s="20">
        <f t="shared" si="7"/>
        <v>0</v>
      </c>
      <c r="M71" s="46">
        <v>0</v>
      </c>
      <c r="N71" s="20">
        <f t="shared" si="8"/>
        <v>0</v>
      </c>
      <c r="O71" s="20">
        <f t="shared" si="9"/>
        <v>0</v>
      </c>
      <c r="P71" s="20">
        <f t="shared" si="10"/>
        <v>0</v>
      </c>
      <c r="Q71" s="20">
        <f t="shared" si="11"/>
        <v>0</v>
      </c>
      <c r="R71" s="47"/>
      <c r="S71" s="20">
        <f t="shared" si="12"/>
        <v>0</v>
      </c>
      <c r="T71" s="20">
        <f t="shared" si="13"/>
        <v>0</v>
      </c>
      <c r="U71" s="20">
        <f t="shared" si="14"/>
        <v>0</v>
      </c>
      <c r="V71" s="20">
        <f t="shared" si="15"/>
        <v>0</v>
      </c>
      <c r="W71" s="47"/>
      <c r="X71" s="20">
        <f t="shared" si="16"/>
        <v>0</v>
      </c>
      <c r="Y71" s="20">
        <f t="shared" si="17"/>
        <v>0</v>
      </c>
      <c r="Z71" s="20">
        <f t="shared" si="18"/>
        <v>0</v>
      </c>
      <c r="AA71" s="20">
        <f t="shared" si="19"/>
        <v>0</v>
      </c>
      <c r="AB71" s="47">
        <v>0</v>
      </c>
      <c r="AC71" s="20">
        <f t="shared" si="20"/>
        <v>0</v>
      </c>
      <c r="AD71" s="20">
        <f t="shared" si="21"/>
        <v>0</v>
      </c>
      <c r="AE71" s="20">
        <f t="shared" si="22"/>
        <v>0</v>
      </c>
      <c r="AF71" s="20">
        <f t="shared" si="23"/>
        <v>0</v>
      </c>
      <c r="AG71" s="47">
        <v>0</v>
      </c>
      <c r="AH71" s="20">
        <f t="shared" si="24"/>
        <v>0</v>
      </c>
      <c r="AI71" s="20">
        <f t="shared" si="25"/>
        <v>0</v>
      </c>
      <c r="AJ71" s="20">
        <f t="shared" si="26"/>
        <v>0</v>
      </c>
      <c r="AK71" s="20">
        <f t="shared" si="27"/>
        <v>0</v>
      </c>
      <c r="AL71" s="47">
        <v>0</v>
      </c>
      <c r="AM71" s="20">
        <f t="shared" si="28"/>
        <v>0</v>
      </c>
      <c r="AN71" s="20">
        <f t="shared" si="29"/>
        <v>0</v>
      </c>
      <c r="AO71" s="20">
        <f t="shared" si="30"/>
        <v>0</v>
      </c>
      <c r="AP71" s="20">
        <f t="shared" si="31"/>
        <v>0</v>
      </c>
      <c r="AQ71" s="47">
        <v>0</v>
      </c>
      <c r="AR71" s="20">
        <f t="shared" si="32"/>
        <v>0</v>
      </c>
      <c r="AS71" s="20">
        <f t="shared" si="33"/>
        <v>0</v>
      </c>
      <c r="AT71" s="20">
        <f t="shared" si="34"/>
        <v>0</v>
      </c>
      <c r="AU71" s="20">
        <f t="shared" si="35"/>
        <v>0</v>
      </c>
      <c r="AV71" s="47">
        <v>0</v>
      </c>
      <c r="AW71" s="20">
        <f t="shared" si="36"/>
        <v>0</v>
      </c>
      <c r="AX71" s="20">
        <f t="shared" si="37"/>
        <v>0</v>
      </c>
      <c r="AY71" s="20">
        <f t="shared" si="38"/>
        <v>0</v>
      </c>
      <c r="AZ71" s="20">
        <f t="shared" si="39"/>
        <v>0</v>
      </c>
      <c r="BA71" s="47">
        <v>0</v>
      </c>
      <c r="BB71" s="20">
        <f t="shared" si="40"/>
        <v>0</v>
      </c>
      <c r="BC71" s="20">
        <f t="shared" si="41"/>
        <v>0</v>
      </c>
      <c r="BD71" s="20">
        <f t="shared" si="42"/>
        <v>0</v>
      </c>
      <c r="BE71" s="20">
        <f t="shared" si="43"/>
        <v>0</v>
      </c>
      <c r="BF71" s="47">
        <v>0</v>
      </c>
      <c r="BG71" s="20">
        <f t="shared" si="44"/>
        <v>0</v>
      </c>
      <c r="BH71" s="20">
        <f t="shared" si="45"/>
        <v>0</v>
      </c>
      <c r="BI71" s="20">
        <f t="shared" si="46"/>
        <v>0</v>
      </c>
      <c r="BJ71" s="20">
        <f t="shared" si="47"/>
        <v>0</v>
      </c>
      <c r="BK71" s="47">
        <v>300</v>
      </c>
      <c r="BL71" s="20">
        <f t="shared" si="48"/>
        <v>75</v>
      </c>
      <c r="BM71" s="20">
        <f t="shared" si="49"/>
        <v>75</v>
      </c>
      <c r="BN71" s="20">
        <f t="shared" si="50"/>
        <v>75</v>
      </c>
      <c r="BO71" s="20">
        <f t="shared" si="51"/>
        <v>75</v>
      </c>
    </row>
    <row r="72" spans="1:67" x14ac:dyDescent="0.2">
      <c r="A72" s="3">
        <v>66</v>
      </c>
      <c r="B72" s="9" t="s">
        <v>55</v>
      </c>
      <c r="C72" s="20">
        <v>0</v>
      </c>
      <c r="D72" s="20">
        <f t="shared" ref="D72:D84" si="52">ROUND(C72/4,0)</f>
        <v>0</v>
      </c>
      <c r="E72" s="20">
        <f t="shared" ref="E72:E84" si="53">D72</f>
        <v>0</v>
      </c>
      <c r="F72" s="20">
        <f t="shared" ref="F72:F84" si="54">D72</f>
        <v>0</v>
      </c>
      <c r="G72" s="20">
        <f t="shared" ref="G72:G84" si="55">C72-D72-E72-F72</f>
        <v>0</v>
      </c>
      <c r="H72" s="46">
        <v>0</v>
      </c>
      <c r="I72" s="20">
        <f t="shared" ref="I72:I84" si="56">ROUND(H72/4,0)</f>
        <v>0</v>
      </c>
      <c r="J72" s="20">
        <f t="shared" ref="J72:J84" si="57">I72</f>
        <v>0</v>
      </c>
      <c r="K72" s="20">
        <f t="shared" ref="K72:K84" si="58">I72</f>
        <v>0</v>
      </c>
      <c r="L72" s="20">
        <f t="shared" ref="L72:L84" si="59">H72-I72-J72-K72</f>
        <v>0</v>
      </c>
      <c r="M72" s="46">
        <v>0</v>
      </c>
      <c r="N72" s="20">
        <f t="shared" ref="N72:N85" si="60">ROUND(M72/4,0)</f>
        <v>0</v>
      </c>
      <c r="O72" s="20">
        <f t="shared" ref="O72:O85" si="61">N72</f>
        <v>0</v>
      </c>
      <c r="P72" s="20">
        <f t="shared" ref="P72:P85" si="62">N72</f>
        <v>0</v>
      </c>
      <c r="Q72" s="20">
        <f t="shared" ref="Q72:Q85" si="63">M72-N72-O72-P72</f>
        <v>0</v>
      </c>
      <c r="R72" s="47"/>
      <c r="S72" s="20">
        <f t="shared" ref="S72:S84" si="64">ROUND(R72/4,0)</f>
        <v>0</v>
      </c>
      <c r="T72" s="20">
        <f t="shared" ref="T72:T84" si="65">S72</f>
        <v>0</v>
      </c>
      <c r="U72" s="20">
        <f t="shared" ref="U72:U84" si="66">S72</f>
        <v>0</v>
      </c>
      <c r="V72" s="20">
        <f t="shared" ref="V72:V84" si="67">R72-S72-T72-U72</f>
        <v>0</v>
      </c>
      <c r="W72" s="47"/>
      <c r="X72" s="20">
        <f t="shared" ref="X72:X85" si="68">ROUND(W72/4,0)</f>
        <v>0</v>
      </c>
      <c r="Y72" s="20">
        <f t="shared" ref="Y72:Y85" si="69">X72</f>
        <v>0</v>
      </c>
      <c r="Z72" s="20">
        <f t="shared" ref="Z72:Z85" si="70">X72</f>
        <v>0</v>
      </c>
      <c r="AA72" s="20">
        <f t="shared" ref="AA72:AA85" si="71">W72-X72-Y72-Z72</f>
        <v>0</v>
      </c>
      <c r="AB72" s="47">
        <v>0</v>
      </c>
      <c r="AC72" s="20">
        <f t="shared" ref="AC72:AC85" si="72">ROUND(AB72/4,0)</f>
        <v>0</v>
      </c>
      <c r="AD72" s="20">
        <f t="shared" ref="AD72:AD85" si="73">AC72</f>
        <v>0</v>
      </c>
      <c r="AE72" s="20">
        <f t="shared" ref="AE72:AE85" si="74">AC72</f>
        <v>0</v>
      </c>
      <c r="AF72" s="20">
        <f t="shared" ref="AF72:AF85" si="75">AB72-AC72-AD72-AE72</f>
        <v>0</v>
      </c>
      <c r="AG72" s="47">
        <v>0</v>
      </c>
      <c r="AH72" s="20">
        <f t="shared" ref="AH72:AH85" si="76">ROUND(AG72/4,0)</f>
        <v>0</v>
      </c>
      <c r="AI72" s="20">
        <f t="shared" ref="AI72:AI85" si="77">AH72</f>
        <v>0</v>
      </c>
      <c r="AJ72" s="20">
        <f t="shared" ref="AJ72:AJ85" si="78">AH72</f>
        <v>0</v>
      </c>
      <c r="AK72" s="20">
        <f t="shared" ref="AK72:AK85" si="79">AG72-AH72-AI72-AJ72</f>
        <v>0</v>
      </c>
      <c r="AL72" s="47">
        <v>0</v>
      </c>
      <c r="AM72" s="20">
        <f t="shared" ref="AM72:AM85" si="80">ROUND(AL72/4,0)</f>
        <v>0</v>
      </c>
      <c r="AN72" s="20">
        <f t="shared" ref="AN72:AN85" si="81">AM72</f>
        <v>0</v>
      </c>
      <c r="AO72" s="20">
        <f t="shared" ref="AO72:AO85" si="82">AM72</f>
        <v>0</v>
      </c>
      <c r="AP72" s="20">
        <f t="shared" ref="AP72:AP85" si="83">AL72-AM72-AN72-AO72</f>
        <v>0</v>
      </c>
      <c r="AQ72" s="47">
        <v>0</v>
      </c>
      <c r="AR72" s="20">
        <f t="shared" ref="AR72:AR85" si="84">ROUND(AQ72/4,0)</f>
        <v>0</v>
      </c>
      <c r="AS72" s="20">
        <f t="shared" ref="AS72:AS85" si="85">AR72</f>
        <v>0</v>
      </c>
      <c r="AT72" s="20">
        <f t="shared" ref="AT72:AT85" si="86">AR72</f>
        <v>0</v>
      </c>
      <c r="AU72" s="20">
        <f t="shared" ref="AU72:AU85" si="87">AQ72-AR72-AS72-AT72</f>
        <v>0</v>
      </c>
      <c r="AV72" s="47">
        <v>0</v>
      </c>
      <c r="AW72" s="20">
        <f t="shared" ref="AW72:AW85" si="88">ROUND(AV72/4,0)</f>
        <v>0</v>
      </c>
      <c r="AX72" s="20">
        <f t="shared" ref="AX72:AX85" si="89">AW72</f>
        <v>0</v>
      </c>
      <c r="AY72" s="20">
        <f t="shared" ref="AY72:AY85" si="90">AW72</f>
        <v>0</v>
      </c>
      <c r="AZ72" s="20">
        <f t="shared" ref="AZ72:AZ85" si="91">AV72-AW72-AX72-AY72</f>
        <v>0</v>
      </c>
      <c r="BA72" s="47">
        <v>0</v>
      </c>
      <c r="BB72" s="20">
        <f t="shared" ref="BB72:BB85" si="92">ROUND(BA72/4,0)</f>
        <v>0</v>
      </c>
      <c r="BC72" s="20">
        <f t="shared" ref="BC72:BC85" si="93">BB72</f>
        <v>0</v>
      </c>
      <c r="BD72" s="20">
        <f t="shared" ref="BD72:BD85" si="94">BB72</f>
        <v>0</v>
      </c>
      <c r="BE72" s="20">
        <f t="shared" ref="BE72:BE85" si="95">BA72-BB72-BC72-BD72</f>
        <v>0</v>
      </c>
      <c r="BF72" s="47">
        <v>0</v>
      </c>
      <c r="BG72" s="20">
        <f t="shared" ref="BG72:BG85" si="96">ROUND(BF72/4,0)</f>
        <v>0</v>
      </c>
      <c r="BH72" s="20">
        <f t="shared" ref="BH72:BH85" si="97">BG72</f>
        <v>0</v>
      </c>
      <c r="BI72" s="20">
        <f t="shared" ref="BI72:BI85" si="98">BG72</f>
        <v>0</v>
      </c>
      <c r="BJ72" s="20">
        <f t="shared" ref="BJ72:BJ85" si="99">BF72-BG72-BH72-BI72</f>
        <v>0</v>
      </c>
      <c r="BK72" s="47">
        <v>0</v>
      </c>
      <c r="BL72" s="20">
        <f t="shared" ref="BL72:BL85" si="100">ROUND(BK72/4,0)</f>
        <v>0</v>
      </c>
      <c r="BM72" s="20">
        <f t="shared" ref="BM72:BM85" si="101">BL72</f>
        <v>0</v>
      </c>
      <c r="BN72" s="20">
        <f t="shared" ref="BN72:BN85" si="102">BL72</f>
        <v>0</v>
      </c>
      <c r="BO72" s="20">
        <f t="shared" ref="BO72:BO85" si="103">BK72-BL72-BM72-BN72</f>
        <v>0</v>
      </c>
    </row>
    <row r="73" spans="1:67" ht="45" x14ac:dyDescent="0.2">
      <c r="A73" s="3">
        <v>67</v>
      </c>
      <c r="B73" s="9" t="s">
        <v>56</v>
      </c>
      <c r="C73" s="20">
        <v>0</v>
      </c>
      <c r="D73" s="20">
        <f t="shared" si="52"/>
        <v>0</v>
      </c>
      <c r="E73" s="20">
        <f t="shared" si="53"/>
        <v>0</v>
      </c>
      <c r="F73" s="20">
        <f t="shared" si="54"/>
        <v>0</v>
      </c>
      <c r="G73" s="20">
        <f t="shared" si="55"/>
        <v>0</v>
      </c>
      <c r="H73" s="46">
        <v>0</v>
      </c>
      <c r="I73" s="20">
        <f t="shared" si="56"/>
        <v>0</v>
      </c>
      <c r="J73" s="20">
        <f t="shared" si="57"/>
        <v>0</v>
      </c>
      <c r="K73" s="20">
        <f t="shared" si="58"/>
        <v>0</v>
      </c>
      <c r="L73" s="20">
        <f t="shared" si="59"/>
        <v>0</v>
      </c>
      <c r="M73" s="46">
        <v>0</v>
      </c>
      <c r="N73" s="20">
        <f t="shared" si="60"/>
        <v>0</v>
      </c>
      <c r="O73" s="20">
        <f t="shared" si="61"/>
        <v>0</v>
      </c>
      <c r="P73" s="20">
        <f t="shared" si="62"/>
        <v>0</v>
      </c>
      <c r="Q73" s="20">
        <f t="shared" si="63"/>
        <v>0</v>
      </c>
      <c r="R73" s="47"/>
      <c r="S73" s="20">
        <f t="shared" si="64"/>
        <v>0</v>
      </c>
      <c r="T73" s="20">
        <f t="shared" si="65"/>
        <v>0</v>
      </c>
      <c r="U73" s="20">
        <f t="shared" si="66"/>
        <v>0</v>
      </c>
      <c r="V73" s="20">
        <f t="shared" si="67"/>
        <v>0</v>
      </c>
      <c r="W73" s="47"/>
      <c r="X73" s="20">
        <f t="shared" si="68"/>
        <v>0</v>
      </c>
      <c r="Y73" s="20">
        <f t="shared" si="69"/>
        <v>0</v>
      </c>
      <c r="Z73" s="20">
        <f t="shared" si="70"/>
        <v>0</v>
      </c>
      <c r="AA73" s="20">
        <f t="shared" si="71"/>
        <v>0</v>
      </c>
      <c r="AB73" s="47">
        <v>0</v>
      </c>
      <c r="AC73" s="20">
        <f t="shared" si="72"/>
        <v>0</v>
      </c>
      <c r="AD73" s="20">
        <f t="shared" si="73"/>
        <v>0</v>
      </c>
      <c r="AE73" s="20">
        <f t="shared" si="74"/>
        <v>0</v>
      </c>
      <c r="AF73" s="20">
        <f t="shared" si="75"/>
        <v>0</v>
      </c>
      <c r="AG73" s="47">
        <v>0</v>
      </c>
      <c r="AH73" s="20">
        <f t="shared" si="76"/>
        <v>0</v>
      </c>
      <c r="AI73" s="20">
        <f t="shared" si="77"/>
        <v>0</v>
      </c>
      <c r="AJ73" s="20">
        <f t="shared" si="78"/>
        <v>0</v>
      </c>
      <c r="AK73" s="20">
        <f t="shared" si="79"/>
        <v>0</v>
      </c>
      <c r="AL73" s="47">
        <v>0</v>
      </c>
      <c r="AM73" s="20">
        <f t="shared" si="80"/>
        <v>0</v>
      </c>
      <c r="AN73" s="20">
        <f t="shared" si="81"/>
        <v>0</v>
      </c>
      <c r="AO73" s="20">
        <f t="shared" si="82"/>
        <v>0</v>
      </c>
      <c r="AP73" s="20">
        <f t="shared" si="83"/>
        <v>0</v>
      </c>
      <c r="AQ73" s="47">
        <v>0</v>
      </c>
      <c r="AR73" s="20">
        <f t="shared" si="84"/>
        <v>0</v>
      </c>
      <c r="AS73" s="20">
        <f t="shared" si="85"/>
        <v>0</v>
      </c>
      <c r="AT73" s="20">
        <f t="shared" si="86"/>
        <v>0</v>
      </c>
      <c r="AU73" s="20">
        <f t="shared" si="87"/>
        <v>0</v>
      </c>
      <c r="AV73" s="47">
        <v>0</v>
      </c>
      <c r="AW73" s="20">
        <f t="shared" si="88"/>
        <v>0</v>
      </c>
      <c r="AX73" s="20">
        <f t="shared" si="89"/>
        <v>0</v>
      </c>
      <c r="AY73" s="20">
        <f t="shared" si="90"/>
        <v>0</v>
      </c>
      <c r="AZ73" s="20">
        <f t="shared" si="91"/>
        <v>0</v>
      </c>
      <c r="BA73" s="47">
        <v>0</v>
      </c>
      <c r="BB73" s="20">
        <f t="shared" si="92"/>
        <v>0</v>
      </c>
      <c r="BC73" s="20">
        <f t="shared" si="93"/>
        <v>0</v>
      </c>
      <c r="BD73" s="20">
        <f t="shared" si="94"/>
        <v>0</v>
      </c>
      <c r="BE73" s="20">
        <f t="shared" si="95"/>
        <v>0</v>
      </c>
      <c r="BF73" s="47">
        <v>0</v>
      </c>
      <c r="BG73" s="20">
        <f t="shared" si="96"/>
        <v>0</v>
      </c>
      <c r="BH73" s="20">
        <f t="shared" si="97"/>
        <v>0</v>
      </c>
      <c r="BI73" s="20">
        <f t="shared" si="98"/>
        <v>0</v>
      </c>
      <c r="BJ73" s="20">
        <f t="shared" si="99"/>
        <v>0</v>
      </c>
      <c r="BK73" s="47">
        <v>0</v>
      </c>
      <c r="BL73" s="20">
        <f t="shared" si="100"/>
        <v>0</v>
      </c>
      <c r="BM73" s="20">
        <f t="shared" si="101"/>
        <v>0</v>
      </c>
      <c r="BN73" s="20">
        <f t="shared" si="102"/>
        <v>0</v>
      </c>
      <c r="BO73" s="20">
        <f t="shared" si="103"/>
        <v>0</v>
      </c>
    </row>
    <row r="74" spans="1:67" x14ac:dyDescent="0.2">
      <c r="A74" s="3">
        <v>68</v>
      </c>
      <c r="B74" s="9" t="s">
        <v>79</v>
      </c>
      <c r="C74" s="20">
        <v>0</v>
      </c>
      <c r="D74" s="20">
        <f t="shared" si="52"/>
        <v>0</v>
      </c>
      <c r="E74" s="20">
        <f t="shared" si="53"/>
        <v>0</v>
      </c>
      <c r="F74" s="20">
        <f t="shared" si="54"/>
        <v>0</v>
      </c>
      <c r="G74" s="20">
        <f t="shared" si="55"/>
        <v>0</v>
      </c>
      <c r="H74" s="46">
        <v>0</v>
      </c>
      <c r="I74" s="20">
        <f t="shared" si="56"/>
        <v>0</v>
      </c>
      <c r="J74" s="20">
        <f t="shared" si="57"/>
        <v>0</v>
      </c>
      <c r="K74" s="20">
        <f t="shared" si="58"/>
        <v>0</v>
      </c>
      <c r="L74" s="20">
        <f t="shared" si="59"/>
        <v>0</v>
      </c>
      <c r="M74" s="46">
        <v>0</v>
      </c>
      <c r="N74" s="20">
        <f t="shared" si="60"/>
        <v>0</v>
      </c>
      <c r="O74" s="20">
        <f t="shared" si="61"/>
        <v>0</v>
      </c>
      <c r="P74" s="20">
        <f t="shared" si="62"/>
        <v>0</v>
      </c>
      <c r="Q74" s="20">
        <f t="shared" si="63"/>
        <v>0</v>
      </c>
      <c r="R74" s="47"/>
      <c r="S74" s="20">
        <f t="shared" si="64"/>
        <v>0</v>
      </c>
      <c r="T74" s="20">
        <f t="shared" si="65"/>
        <v>0</v>
      </c>
      <c r="U74" s="20">
        <f t="shared" si="66"/>
        <v>0</v>
      </c>
      <c r="V74" s="20">
        <f t="shared" si="67"/>
        <v>0</v>
      </c>
      <c r="W74" s="47"/>
      <c r="X74" s="20">
        <f t="shared" si="68"/>
        <v>0</v>
      </c>
      <c r="Y74" s="20">
        <f t="shared" si="69"/>
        <v>0</v>
      </c>
      <c r="Z74" s="20">
        <f t="shared" si="70"/>
        <v>0</v>
      </c>
      <c r="AA74" s="20">
        <f t="shared" si="71"/>
        <v>0</v>
      </c>
      <c r="AB74" s="47">
        <v>0</v>
      </c>
      <c r="AC74" s="20">
        <f t="shared" si="72"/>
        <v>0</v>
      </c>
      <c r="AD74" s="20">
        <f t="shared" si="73"/>
        <v>0</v>
      </c>
      <c r="AE74" s="20">
        <f t="shared" si="74"/>
        <v>0</v>
      </c>
      <c r="AF74" s="20">
        <f t="shared" si="75"/>
        <v>0</v>
      </c>
      <c r="AG74" s="47">
        <v>0</v>
      </c>
      <c r="AH74" s="20">
        <f t="shared" si="76"/>
        <v>0</v>
      </c>
      <c r="AI74" s="20">
        <f t="shared" si="77"/>
        <v>0</v>
      </c>
      <c r="AJ74" s="20">
        <f t="shared" si="78"/>
        <v>0</v>
      </c>
      <c r="AK74" s="20">
        <f t="shared" si="79"/>
        <v>0</v>
      </c>
      <c r="AL74" s="47">
        <v>0</v>
      </c>
      <c r="AM74" s="20">
        <f t="shared" si="80"/>
        <v>0</v>
      </c>
      <c r="AN74" s="20">
        <f t="shared" si="81"/>
        <v>0</v>
      </c>
      <c r="AO74" s="20">
        <f t="shared" si="82"/>
        <v>0</v>
      </c>
      <c r="AP74" s="20">
        <f t="shared" si="83"/>
        <v>0</v>
      </c>
      <c r="AQ74" s="47">
        <v>0</v>
      </c>
      <c r="AR74" s="20">
        <f t="shared" si="84"/>
        <v>0</v>
      </c>
      <c r="AS74" s="20">
        <f t="shared" si="85"/>
        <v>0</v>
      </c>
      <c r="AT74" s="20">
        <f t="shared" si="86"/>
        <v>0</v>
      </c>
      <c r="AU74" s="20">
        <f t="shared" si="87"/>
        <v>0</v>
      </c>
      <c r="AV74" s="47">
        <v>0</v>
      </c>
      <c r="AW74" s="20">
        <f t="shared" si="88"/>
        <v>0</v>
      </c>
      <c r="AX74" s="20">
        <f t="shared" si="89"/>
        <v>0</v>
      </c>
      <c r="AY74" s="20">
        <f t="shared" si="90"/>
        <v>0</v>
      </c>
      <c r="AZ74" s="20">
        <f t="shared" si="91"/>
        <v>0</v>
      </c>
      <c r="BA74" s="47">
        <v>0</v>
      </c>
      <c r="BB74" s="20">
        <f t="shared" si="92"/>
        <v>0</v>
      </c>
      <c r="BC74" s="20">
        <f t="shared" si="93"/>
        <v>0</v>
      </c>
      <c r="BD74" s="20">
        <f t="shared" si="94"/>
        <v>0</v>
      </c>
      <c r="BE74" s="20">
        <f t="shared" si="95"/>
        <v>0</v>
      </c>
      <c r="BF74" s="47">
        <v>0</v>
      </c>
      <c r="BG74" s="20">
        <f t="shared" si="96"/>
        <v>0</v>
      </c>
      <c r="BH74" s="20">
        <f t="shared" si="97"/>
        <v>0</v>
      </c>
      <c r="BI74" s="20">
        <f t="shared" si="98"/>
        <v>0</v>
      </c>
      <c r="BJ74" s="20">
        <f t="shared" si="99"/>
        <v>0</v>
      </c>
      <c r="BK74" s="47">
        <v>0</v>
      </c>
      <c r="BL74" s="20">
        <f t="shared" si="100"/>
        <v>0</v>
      </c>
      <c r="BM74" s="20">
        <f t="shared" si="101"/>
        <v>0</v>
      </c>
      <c r="BN74" s="20">
        <f t="shared" si="102"/>
        <v>0</v>
      </c>
      <c r="BO74" s="20">
        <f t="shared" si="103"/>
        <v>0</v>
      </c>
    </row>
    <row r="75" spans="1:67" x14ac:dyDescent="0.2">
      <c r="A75" s="3">
        <v>69</v>
      </c>
      <c r="B75" s="9" t="s">
        <v>57</v>
      </c>
      <c r="C75" s="20">
        <v>0</v>
      </c>
      <c r="D75" s="20">
        <f t="shared" si="52"/>
        <v>0</v>
      </c>
      <c r="E75" s="20">
        <f t="shared" si="53"/>
        <v>0</v>
      </c>
      <c r="F75" s="20">
        <f t="shared" si="54"/>
        <v>0</v>
      </c>
      <c r="G75" s="20">
        <f t="shared" si="55"/>
        <v>0</v>
      </c>
      <c r="H75" s="46">
        <v>0</v>
      </c>
      <c r="I75" s="20">
        <f t="shared" si="56"/>
        <v>0</v>
      </c>
      <c r="J75" s="20">
        <f t="shared" si="57"/>
        <v>0</v>
      </c>
      <c r="K75" s="20">
        <f t="shared" si="58"/>
        <v>0</v>
      </c>
      <c r="L75" s="20">
        <f t="shared" si="59"/>
        <v>0</v>
      </c>
      <c r="M75" s="46">
        <v>0</v>
      </c>
      <c r="N75" s="20">
        <f t="shared" si="60"/>
        <v>0</v>
      </c>
      <c r="O75" s="20">
        <f t="shared" si="61"/>
        <v>0</v>
      </c>
      <c r="P75" s="20">
        <f t="shared" si="62"/>
        <v>0</v>
      </c>
      <c r="Q75" s="20">
        <f t="shared" si="63"/>
        <v>0</v>
      </c>
      <c r="R75" s="47">
        <v>0</v>
      </c>
      <c r="S75" s="20">
        <f t="shared" si="64"/>
        <v>0</v>
      </c>
      <c r="T75" s="20">
        <f t="shared" si="65"/>
        <v>0</v>
      </c>
      <c r="U75" s="20">
        <f t="shared" si="66"/>
        <v>0</v>
      </c>
      <c r="V75" s="20">
        <f t="shared" si="67"/>
        <v>0</v>
      </c>
      <c r="W75" s="47"/>
      <c r="X75" s="20">
        <f t="shared" si="68"/>
        <v>0</v>
      </c>
      <c r="Y75" s="20">
        <f t="shared" si="69"/>
        <v>0</v>
      </c>
      <c r="Z75" s="20">
        <f t="shared" si="70"/>
        <v>0</v>
      </c>
      <c r="AA75" s="20">
        <f t="shared" si="71"/>
        <v>0</v>
      </c>
      <c r="AB75" s="47">
        <v>0</v>
      </c>
      <c r="AC75" s="20">
        <f t="shared" si="72"/>
        <v>0</v>
      </c>
      <c r="AD75" s="20">
        <f t="shared" si="73"/>
        <v>0</v>
      </c>
      <c r="AE75" s="20">
        <f t="shared" si="74"/>
        <v>0</v>
      </c>
      <c r="AF75" s="20">
        <f t="shared" si="75"/>
        <v>0</v>
      </c>
      <c r="AG75" s="47">
        <v>0</v>
      </c>
      <c r="AH75" s="20">
        <f t="shared" si="76"/>
        <v>0</v>
      </c>
      <c r="AI75" s="20">
        <f t="shared" si="77"/>
        <v>0</v>
      </c>
      <c r="AJ75" s="20">
        <f t="shared" si="78"/>
        <v>0</v>
      </c>
      <c r="AK75" s="20">
        <f t="shared" si="79"/>
        <v>0</v>
      </c>
      <c r="AL75" s="47">
        <v>0</v>
      </c>
      <c r="AM75" s="20">
        <f t="shared" si="80"/>
        <v>0</v>
      </c>
      <c r="AN75" s="20">
        <f t="shared" si="81"/>
        <v>0</v>
      </c>
      <c r="AO75" s="20">
        <f t="shared" si="82"/>
        <v>0</v>
      </c>
      <c r="AP75" s="20">
        <f t="shared" si="83"/>
        <v>0</v>
      </c>
      <c r="AQ75" s="47">
        <v>0</v>
      </c>
      <c r="AR75" s="20">
        <f t="shared" si="84"/>
        <v>0</v>
      </c>
      <c r="AS75" s="20">
        <f t="shared" si="85"/>
        <v>0</v>
      </c>
      <c r="AT75" s="20">
        <f t="shared" si="86"/>
        <v>0</v>
      </c>
      <c r="AU75" s="20">
        <f t="shared" si="87"/>
        <v>0</v>
      </c>
      <c r="AV75" s="47">
        <v>0</v>
      </c>
      <c r="AW75" s="20">
        <f t="shared" si="88"/>
        <v>0</v>
      </c>
      <c r="AX75" s="20">
        <f t="shared" si="89"/>
        <v>0</v>
      </c>
      <c r="AY75" s="20">
        <f t="shared" si="90"/>
        <v>0</v>
      </c>
      <c r="AZ75" s="20">
        <f t="shared" si="91"/>
        <v>0</v>
      </c>
      <c r="BA75" s="47">
        <v>0</v>
      </c>
      <c r="BB75" s="20">
        <f t="shared" si="92"/>
        <v>0</v>
      </c>
      <c r="BC75" s="20">
        <f t="shared" si="93"/>
        <v>0</v>
      </c>
      <c r="BD75" s="20">
        <f t="shared" si="94"/>
        <v>0</v>
      </c>
      <c r="BE75" s="20">
        <f t="shared" si="95"/>
        <v>0</v>
      </c>
      <c r="BF75" s="47">
        <v>0</v>
      </c>
      <c r="BG75" s="20">
        <f t="shared" si="96"/>
        <v>0</v>
      </c>
      <c r="BH75" s="20">
        <f t="shared" si="97"/>
        <v>0</v>
      </c>
      <c r="BI75" s="20">
        <f t="shared" si="98"/>
        <v>0</v>
      </c>
      <c r="BJ75" s="20">
        <f t="shared" si="99"/>
        <v>0</v>
      </c>
      <c r="BK75" s="47">
        <v>0</v>
      </c>
      <c r="BL75" s="20">
        <f t="shared" si="100"/>
        <v>0</v>
      </c>
      <c r="BM75" s="20">
        <f t="shared" si="101"/>
        <v>0</v>
      </c>
      <c r="BN75" s="20">
        <f t="shared" si="102"/>
        <v>0</v>
      </c>
      <c r="BO75" s="20">
        <f t="shared" si="103"/>
        <v>0</v>
      </c>
    </row>
    <row r="76" spans="1:67" x14ac:dyDescent="0.2">
      <c r="A76" s="3">
        <v>70</v>
      </c>
      <c r="B76" s="9" t="s">
        <v>58</v>
      </c>
      <c r="C76" s="20">
        <v>0</v>
      </c>
      <c r="D76" s="20">
        <f t="shared" si="52"/>
        <v>0</v>
      </c>
      <c r="E76" s="20">
        <f t="shared" si="53"/>
        <v>0</v>
      </c>
      <c r="F76" s="20">
        <f t="shared" si="54"/>
        <v>0</v>
      </c>
      <c r="G76" s="20">
        <f t="shared" si="55"/>
        <v>0</v>
      </c>
      <c r="H76" s="46">
        <v>0</v>
      </c>
      <c r="I76" s="20">
        <f t="shared" si="56"/>
        <v>0</v>
      </c>
      <c r="J76" s="20">
        <f t="shared" si="57"/>
        <v>0</v>
      </c>
      <c r="K76" s="20">
        <f t="shared" si="58"/>
        <v>0</v>
      </c>
      <c r="L76" s="20">
        <f t="shared" si="59"/>
        <v>0</v>
      </c>
      <c r="M76" s="46">
        <v>0</v>
      </c>
      <c r="N76" s="20">
        <f t="shared" si="60"/>
        <v>0</v>
      </c>
      <c r="O76" s="20">
        <f t="shared" si="61"/>
        <v>0</v>
      </c>
      <c r="P76" s="20">
        <f t="shared" si="62"/>
        <v>0</v>
      </c>
      <c r="Q76" s="20">
        <f t="shared" si="63"/>
        <v>0</v>
      </c>
      <c r="R76" s="47"/>
      <c r="S76" s="20">
        <f t="shared" si="64"/>
        <v>0</v>
      </c>
      <c r="T76" s="20">
        <f t="shared" si="65"/>
        <v>0</v>
      </c>
      <c r="U76" s="20">
        <f t="shared" si="66"/>
        <v>0</v>
      </c>
      <c r="V76" s="20">
        <f t="shared" si="67"/>
        <v>0</v>
      </c>
      <c r="W76" s="47"/>
      <c r="X76" s="20">
        <f t="shared" si="68"/>
        <v>0</v>
      </c>
      <c r="Y76" s="20">
        <f t="shared" si="69"/>
        <v>0</v>
      </c>
      <c r="Z76" s="20">
        <f t="shared" si="70"/>
        <v>0</v>
      </c>
      <c r="AA76" s="20">
        <f t="shared" si="71"/>
        <v>0</v>
      </c>
      <c r="AB76" s="47">
        <v>0</v>
      </c>
      <c r="AC76" s="20">
        <f t="shared" si="72"/>
        <v>0</v>
      </c>
      <c r="AD76" s="20">
        <f t="shared" si="73"/>
        <v>0</v>
      </c>
      <c r="AE76" s="20">
        <f t="shared" si="74"/>
        <v>0</v>
      </c>
      <c r="AF76" s="20">
        <f t="shared" si="75"/>
        <v>0</v>
      </c>
      <c r="AG76" s="47">
        <v>0</v>
      </c>
      <c r="AH76" s="20">
        <f t="shared" si="76"/>
        <v>0</v>
      </c>
      <c r="AI76" s="20">
        <f t="shared" si="77"/>
        <v>0</v>
      </c>
      <c r="AJ76" s="20">
        <f t="shared" si="78"/>
        <v>0</v>
      </c>
      <c r="AK76" s="20">
        <f t="shared" si="79"/>
        <v>0</v>
      </c>
      <c r="AL76" s="47">
        <v>0</v>
      </c>
      <c r="AM76" s="20">
        <f t="shared" si="80"/>
        <v>0</v>
      </c>
      <c r="AN76" s="20">
        <f t="shared" si="81"/>
        <v>0</v>
      </c>
      <c r="AO76" s="20">
        <f t="shared" si="82"/>
        <v>0</v>
      </c>
      <c r="AP76" s="20">
        <f t="shared" si="83"/>
        <v>0</v>
      </c>
      <c r="AQ76" s="47">
        <v>0</v>
      </c>
      <c r="AR76" s="20">
        <f t="shared" si="84"/>
        <v>0</v>
      </c>
      <c r="AS76" s="20">
        <f t="shared" si="85"/>
        <v>0</v>
      </c>
      <c r="AT76" s="20">
        <f t="shared" si="86"/>
        <v>0</v>
      </c>
      <c r="AU76" s="20">
        <f t="shared" si="87"/>
        <v>0</v>
      </c>
      <c r="AV76" s="47">
        <v>0</v>
      </c>
      <c r="AW76" s="20">
        <f t="shared" si="88"/>
        <v>0</v>
      </c>
      <c r="AX76" s="20">
        <f t="shared" si="89"/>
        <v>0</v>
      </c>
      <c r="AY76" s="20">
        <f t="shared" si="90"/>
        <v>0</v>
      </c>
      <c r="AZ76" s="20">
        <f t="shared" si="91"/>
        <v>0</v>
      </c>
      <c r="BA76" s="47">
        <v>0</v>
      </c>
      <c r="BB76" s="20">
        <f t="shared" si="92"/>
        <v>0</v>
      </c>
      <c r="BC76" s="20">
        <f t="shared" si="93"/>
        <v>0</v>
      </c>
      <c r="BD76" s="20">
        <f t="shared" si="94"/>
        <v>0</v>
      </c>
      <c r="BE76" s="20">
        <f t="shared" si="95"/>
        <v>0</v>
      </c>
      <c r="BF76" s="47">
        <v>0</v>
      </c>
      <c r="BG76" s="20">
        <f t="shared" si="96"/>
        <v>0</v>
      </c>
      <c r="BH76" s="20">
        <f t="shared" si="97"/>
        <v>0</v>
      </c>
      <c r="BI76" s="20">
        <f t="shared" si="98"/>
        <v>0</v>
      </c>
      <c r="BJ76" s="20">
        <f t="shared" si="99"/>
        <v>0</v>
      </c>
      <c r="BK76" s="47">
        <v>0</v>
      </c>
      <c r="BL76" s="20">
        <f t="shared" si="100"/>
        <v>0</v>
      </c>
      <c r="BM76" s="20">
        <f t="shared" si="101"/>
        <v>0</v>
      </c>
      <c r="BN76" s="20">
        <f t="shared" si="102"/>
        <v>0</v>
      </c>
      <c r="BO76" s="20">
        <f t="shared" si="103"/>
        <v>0</v>
      </c>
    </row>
    <row r="77" spans="1:67" x14ac:dyDescent="0.2">
      <c r="A77" s="3">
        <v>71</v>
      </c>
      <c r="B77" s="9" t="s">
        <v>59</v>
      </c>
      <c r="C77" s="20">
        <v>0</v>
      </c>
      <c r="D77" s="20">
        <f t="shared" si="52"/>
        <v>0</v>
      </c>
      <c r="E77" s="20">
        <f t="shared" si="53"/>
        <v>0</v>
      </c>
      <c r="F77" s="20">
        <f t="shared" si="54"/>
        <v>0</v>
      </c>
      <c r="G77" s="20">
        <f t="shared" si="55"/>
        <v>0</v>
      </c>
      <c r="H77" s="46">
        <v>0</v>
      </c>
      <c r="I77" s="20">
        <f t="shared" si="56"/>
        <v>0</v>
      </c>
      <c r="J77" s="20">
        <f t="shared" si="57"/>
        <v>0</v>
      </c>
      <c r="K77" s="20">
        <f t="shared" si="58"/>
        <v>0</v>
      </c>
      <c r="L77" s="20">
        <f t="shared" si="59"/>
        <v>0</v>
      </c>
      <c r="M77" s="46">
        <v>0</v>
      </c>
      <c r="N77" s="20">
        <f t="shared" si="60"/>
        <v>0</v>
      </c>
      <c r="O77" s="20">
        <f t="shared" si="61"/>
        <v>0</v>
      </c>
      <c r="P77" s="20">
        <f t="shared" si="62"/>
        <v>0</v>
      </c>
      <c r="Q77" s="20">
        <f t="shared" si="63"/>
        <v>0</v>
      </c>
      <c r="R77" s="47">
        <v>0</v>
      </c>
      <c r="S77" s="20">
        <f t="shared" si="64"/>
        <v>0</v>
      </c>
      <c r="T77" s="20">
        <f t="shared" si="65"/>
        <v>0</v>
      </c>
      <c r="U77" s="20">
        <f t="shared" si="66"/>
        <v>0</v>
      </c>
      <c r="V77" s="20">
        <f t="shared" si="67"/>
        <v>0</v>
      </c>
      <c r="W77" s="47"/>
      <c r="X77" s="20">
        <f t="shared" si="68"/>
        <v>0</v>
      </c>
      <c r="Y77" s="20">
        <f t="shared" si="69"/>
        <v>0</v>
      </c>
      <c r="Z77" s="20">
        <f t="shared" si="70"/>
        <v>0</v>
      </c>
      <c r="AA77" s="20">
        <f t="shared" si="71"/>
        <v>0</v>
      </c>
      <c r="AB77" s="47">
        <v>0</v>
      </c>
      <c r="AC77" s="20">
        <f t="shared" si="72"/>
        <v>0</v>
      </c>
      <c r="AD77" s="20">
        <f t="shared" si="73"/>
        <v>0</v>
      </c>
      <c r="AE77" s="20">
        <f t="shared" si="74"/>
        <v>0</v>
      </c>
      <c r="AF77" s="20">
        <f t="shared" si="75"/>
        <v>0</v>
      </c>
      <c r="AG77" s="47">
        <v>0</v>
      </c>
      <c r="AH77" s="20">
        <f t="shared" si="76"/>
        <v>0</v>
      </c>
      <c r="AI77" s="20">
        <f t="shared" si="77"/>
        <v>0</v>
      </c>
      <c r="AJ77" s="20">
        <f t="shared" si="78"/>
        <v>0</v>
      </c>
      <c r="AK77" s="20">
        <f t="shared" si="79"/>
        <v>0</v>
      </c>
      <c r="AL77" s="47">
        <v>0</v>
      </c>
      <c r="AM77" s="20">
        <f t="shared" si="80"/>
        <v>0</v>
      </c>
      <c r="AN77" s="20">
        <f t="shared" si="81"/>
        <v>0</v>
      </c>
      <c r="AO77" s="20">
        <f t="shared" si="82"/>
        <v>0</v>
      </c>
      <c r="AP77" s="20">
        <f t="shared" si="83"/>
        <v>0</v>
      </c>
      <c r="AQ77" s="47">
        <v>0</v>
      </c>
      <c r="AR77" s="20">
        <f t="shared" si="84"/>
        <v>0</v>
      </c>
      <c r="AS77" s="20">
        <f t="shared" si="85"/>
        <v>0</v>
      </c>
      <c r="AT77" s="20">
        <f t="shared" si="86"/>
        <v>0</v>
      </c>
      <c r="AU77" s="20">
        <f t="shared" si="87"/>
        <v>0</v>
      </c>
      <c r="AV77" s="47">
        <v>0</v>
      </c>
      <c r="AW77" s="20">
        <f t="shared" si="88"/>
        <v>0</v>
      </c>
      <c r="AX77" s="20">
        <f t="shared" si="89"/>
        <v>0</v>
      </c>
      <c r="AY77" s="20">
        <f t="shared" si="90"/>
        <v>0</v>
      </c>
      <c r="AZ77" s="20">
        <f t="shared" si="91"/>
        <v>0</v>
      </c>
      <c r="BA77" s="47">
        <v>0</v>
      </c>
      <c r="BB77" s="20">
        <f t="shared" si="92"/>
        <v>0</v>
      </c>
      <c r="BC77" s="20">
        <f t="shared" si="93"/>
        <v>0</v>
      </c>
      <c r="BD77" s="20">
        <f t="shared" si="94"/>
        <v>0</v>
      </c>
      <c r="BE77" s="20">
        <f t="shared" si="95"/>
        <v>0</v>
      </c>
      <c r="BF77" s="47">
        <v>0</v>
      </c>
      <c r="BG77" s="20">
        <f t="shared" si="96"/>
        <v>0</v>
      </c>
      <c r="BH77" s="20">
        <f t="shared" si="97"/>
        <v>0</v>
      </c>
      <c r="BI77" s="20">
        <f t="shared" si="98"/>
        <v>0</v>
      </c>
      <c r="BJ77" s="20">
        <f t="shared" si="99"/>
        <v>0</v>
      </c>
      <c r="BK77" s="47">
        <v>0</v>
      </c>
      <c r="BL77" s="20">
        <f t="shared" si="100"/>
        <v>0</v>
      </c>
      <c r="BM77" s="20">
        <f t="shared" si="101"/>
        <v>0</v>
      </c>
      <c r="BN77" s="20">
        <f t="shared" si="102"/>
        <v>0</v>
      </c>
      <c r="BO77" s="20">
        <f t="shared" si="103"/>
        <v>0</v>
      </c>
    </row>
    <row r="78" spans="1:67" x14ac:dyDescent="0.2">
      <c r="A78" s="3">
        <v>72</v>
      </c>
      <c r="B78" s="9" t="s">
        <v>60</v>
      </c>
      <c r="C78" s="20">
        <v>0</v>
      </c>
      <c r="D78" s="20">
        <f t="shared" si="52"/>
        <v>0</v>
      </c>
      <c r="E78" s="20">
        <f t="shared" si="53"/>
        <v>0</v>
      </c>
      <c r="F78" s="20">
        <f t="shared" si="54"/>
        <v>0</v>
      </c>
      <c r="G78" s="20">
        <f t="shared" si="55"/>
        <v>0</v>
      </c>
      <c r="H78" s="46">
        <v>0</v>
      </c>
      <c r="I78" s="20">
        <f t="shared" si="56"/>
        <v>0</v>
      </c>
      <c r="J78" s="20">
        <f t="shared" si="57"/>
        <v>0</v>
      </c>
      <c r="K78" s="20">
        <f t="shared" si="58"/>
        <v>0</v>
      </c>
      <c r="L78" s="20">
        <f t="shared" si="59"/>
        <v>0</v>
      </c>
      <c r="M78" s="46">
        <v>0</v>
      </c>
      <c r="N78" s="20">
        <f t="shared" si="60"/>
        <v>0</v>
      </c>
      <c r="O78" s="20">
        <f t="shared" si="61"/>
        <v>0</v>
      </c>
      <c r="P78" s="20">
        <f t="shared" si="62"/>
        <v>0</v>
      </c>
      <c r="Q78" s="20">
        <f t="shared" si="63"/>
        <v>0</v>
      </c>
      <c r="R78" s="47"/>
      <c r="S78" s="20">
        <f t="shared" si="64"/>
        <v>0</v>
      </c>
      <c r="T78" s="20">
        <f t="shared" si="65"/>
        <v>0</v>
      </c>
      <c r="U78" s="20">
        <f t="shared" si="66"/>
        <v>0</v>
      </c>
      <c r="V78" s="20">
        <f t="shared" si="67"/>
        <v>0</v>
      </c>
      <c r="W78" s="47"/>
      <c r="X78" s="20">
        <f t="shared" si="68"/>
        <v>0</v>
      </c>
      <c r="Y78" s="20">
        <f t="shared" si="69"/>
        <v>0</v>
      </c>
      <c r="Z78" s="20">
        <f t="shared" si="70"/>
        <v>0</v>
      </c>
      <c r="AA78" s="20">
        <f t="shared" si="71"/>
        <v>0</v>
      </c>
      <c r="AB78" s="47">
        <v>0</v>
      </c>
      <c r="AC78" s="20">
        <f t="shared" si="72"/>
        <v>0</v>
      </c>
      <c r="AD78" s="20">
        <f t="shared" si="73"/>
        <v>0</v>
      </c>
      <c r="AE78" s="20">
        <f t="shared" si="74"/>
        <v>0</v>
      </c>
      <c r="AF78" s="20">
        <f t="shared" si="75"/>
        <v>0</v>
      </c>
      <c r="AG78" s="47">
        <v>0</v>
      </c>
      <c r="AH78" s="20">
        <f t="shared" si="76"/>
        <v>0</v>
      </c>
      <c r="AI78" s="20">
        <f t="shared" si="77"/>
        <v>0</v>
      </c>
      <c r="AJ78" s="20">
        <f t="shared" si="78"/>
        <v>0</v>
      </c>
      <c r="AK78" s="20">
        <f t="shared" si="79"/>
        <v>0</v>
      </c>
      <c r="AL78" s="47">
        <v>0</v>
      </c>
      <c r="AM78" s="20">
        <f t="shared" si="80"/>
        <v>0</v>
      </c>
      <c r="AN78" s="20">
        <f t="shared" si="81"/>
        <v>0</v>
      </c>
      <c r="AO78" s="20">
        <f t="shared" si="82"/>
        <v>0</v>
      </c>
      <c r="AP78" s="20">
        <f t="shared" si="83"/>
        <v>0</v>
      </c>
      <c r="AQ78" s="47">
        <v>0</v>
      </c>
      <c r="AR78" s="20">
        <f t="shared" si="84"/>
        <v>0</v>
      </c>
      <c r="AS78" s="20">
        <f t="shared" si="85"/>
        <v>0</v>
      </c>
      <c r="AT78" s="20">
        <f t="shared" si="86"/>
        <v>0</v>
      </c>
      <c r="AU78" s="20">
        <f t="shared" si="87"/>
        <v>0</v>
      </c>
      <c r="AV78" s="47">
        <v>0</v>
      </c>
      <c r="AW78" s="20">
        <f t="shared" si="88"/>
        <v>0</v>
      </c>
      <c r="AX78" s="20">
        <f t="shared" si="89"/>
        <v>0</v>
      </c>
      <c r="AY78" s="20">
        <f t="shared" si="90"/>
        <v>0</v>
      </c>
      <c r="AZ78" s="20">
        <f t="shared" si="91"/>
        <v>0</v>
      </c>
      <c r="BA78" s="47">
        <v>0</v>
      </c>
      <c r="BB78" s="20">
        <f t="shared" si="92"/>
        <v>0</v>
      </c>
      <c r="BC78" s="20">
        <f t="shared" si="93"/>
        <v>0</v>
      </c>
      <c r="BD78" s="20">
        <f t="shared" si="94"/>
        <v>0</v>
      </c>
      <c r="BE78" s="20">
        <f t="shared" si="95"/>
        <v>0</v>
      </c>
      <c r="BF78" s="47">
        <v>0</v>
      </c>
      <c r="BG78" s="20">
        <f t="shared" si="96"/>
        <v>0</v>
      </c>
      <c r="BH78" s="20">
        <f t="shared" si="97"/>
        <v>0</v>
      </c>
      <c r="BI78" s="20">
        <f t="shared" si="98"/>
        <v>0</v>
      </c>
      <c r="BJ78" s="20">
        <f t="shared" si="99"/>
        <v>0</v>
      </c>
      <c r="BK78" s="47">
        <v>0</v>
      </c>
      <c r="BL78" s="20">
        <f t="shared" si="100"/>
        <v>0</v>
      </c>
      <c r="BM78" s="20">
        <f t="shared" si="101"/>
        <v>0</v>
      </c>
      <c r="BN78" s="20">
        <f t="shared" si="102"/>
        <v>0</v>
      </c>
      <c r="BO78" s="20">
        <f t="shared" si="103"/>
        <v>0</v>
      </c>
    </row>
    <row r="79" spans="1:67" x14ac:dyDescent="0.2">
      <c r="A79" s="3">
        <v>73</v>
      </c>
      <c r="B79" s="9" t="s">
        <v>61</v>
      </c>
      <c r="C79" s="20">
        <v>0</v>
      </c>
      <c r="D79" s="20">
        <f t="shared" si="52"/>
        <v>0</v>
      </c>
      <c r="E79" s="20">
        <f t="shared" si="53"/>
        <v>0</v>
      </c>
      <c r="F79" s="20">
        <f t="shared" si="54"/>
        <v>0</v>
      </c>
      <c r="G79" s="20">
        <f t="shared" si="55"/>
        <v>0</v>
      </c>
      <c r="H79" s="46">
        <v>0</v>
      </c>
      <c r="I79" s="20">
        <f t="shared" si="56"/>
        <v>0</v>
      </c>
      <c r="J79" s="20">
        <f t="shared" si="57"/>
        <v>0</v>
      </c>
      <c r="K79" s="20">
        <f t="shared" si="58"/>
        <v>0</v>
      </c>
      <c r="L79" s="20">
        <f t="shared" si="59"/>
        <v>0</v>
      </c>
      <c r="M79" s="46">
        <v>0</v>
      </c>
      <c r="N79" s="20">
        <f t="shared" si="60"/>
        <v>0</v>
      </c>
      <c r="O79" s="20">
        <f t="shared" si="61"/>
        <v>0</v>
      </c>
      <c r="P79" s="20">
        <f t="shared" si="62"/>
        <v>0</v>
      </c>
      <c r="Q79" s="20">
        <f t="shared" si="63"/>
        <v>0</v>
      </c>
      <c r="R79" s="47"/>
      <c r="S79" s="20">
        <f t="shared" si="64"/>
        <v>0</v>
      </c>
      <c r="T79" s="20">
        <f t="shared" si="65"/>
        <v>0</v>
      </c>
      <c r="U79" s="20">
        <f t="shared" si="66"/>
        <v>0</v>
      </c>
      <c r="V79" s="20">
        <f t="shared" si="67"/>
        <v>0</v>
      </c>
      <c r="W79" s="47"/>
      <c r="X79" s="20">
        <f t="shared" si="68"/>
        <v>0</v>
      </c>
      <c r="Y79" s="20">
        <f t="shared" si="69"/>
        <v>0</v>
      </c>
      <c r="Z79" s="20">
        <f t="shared" si="70"/>
        <v>0</v>
      </c>
      <c r="AA79" s="20">
        <f t="shared" si="71"/>
        <v>0</v>
      </c>
      <c r="AB79" s="47">
        <v>0</v>
      </c>
      <c r="AC79" s="20">
        <f t="shared" si="72"/>
        <v>0</v>
      </c>
      <c r="AD79" s="20">
        <f t="shared" si="73"/>
        <v>0</v>
      </c>
      <c r="AE79" s="20">
        <f t="shared" si="74"/>
        <v>0</v>
      </c>
      <c r="AF79" s="20">
        <f t="shared" si="75"/>
        <v>0</v>
      </c>
      <c r="AG79" s="47">
        <v>0</v>
      </c>
      <c r="AH79" s="20">
        <f t="shared" si="76"/>
        <v>0</v>
      </c>
      <c r="AI79" s="20">
        <f t="shared" si="77"/>
        <v>0</v>
      </c>
      <c r="AJ79" s="20">
        <f t="shared" si="78"/>
        <v>0</v>
      </c>
      <c r="AK79" s="20">
        <f t="shared" si="79"/>
        <v>0</v>
      </c>
      <c r="AL79" s="47">
        <v>0</v>
      </c>
      <c r="AM79" s="20">
        <f t="shared" si="80"/>
        <v>0</v>
      </c>
      <c r="AN79" s="20">
        <f t="shared" si="81"/>
        <v>0</v>
      </c>
      <c r="AO79" s="20">
        <f t="shared" si="82"/>
        <v>0</v>
      </c>
      <c r="AP79" s="20">
        <f t="shared" si="83"/>
        <v>0</v>
      </c>
      <c r="AQ79" s="47">
        <v>0</v>
      </c>
      <c r="AR79" s="20">
        <f t="shared" si="84"/>
        <v>0</v>
      </c>
      <c r="AS79" s="20">
        <f t="shared" si="85"/>
        <v>0</v>
      </c>
      <c r="AT79" s="20">
        <f t="shared" si="86"/>
        <v>0</v>
      </c>
      <c r="AU79" s="20">
        <f t="shared" si="87"/>
        <v>0</v>
      </c>
      <c r="AV79" s="47">
        <v>0</v>
      </c>
      <c r="AW79" s="20">
        <f t="shared" si="88"/>
        <v>0</v>
      </c>
      <c r="AX79" s="20">
        <f t="shared" si="89"/>
        <v>0</v>
      </c>
      <c r="AY79" s="20">
        <f t="shared" si="90"/>
        <v>0</v>
      </c>
      <c r="AZ79" s="20">
        <f t="shared" si="91"/>
        <v>0</v>
      </c>
      <c r="BA79" s="47">
        <v>0</v>
      </c>
      <c r="BB79" s="20">
        <f t="shared" si="92"/>
        <v>0</v>
      </c>
      <c r="BC79" s="20">
        <f t="shared" si="93"/>
        <v>0</v>
      </c>
      <c r="BD79" s="20">
        <f t="shared" si="94"/>
        <v>0</v>
      </c>
      <c r="BE79" s="20">
        <f t="shared" si="95"/>
        <v>0</v>
      </c>
      <c r="BF79" s="47">
        <v>0</v>
      </c>
      <c r="BG79" s="20">
        <f t="shared" si="96"/>
        <v>0</v>
      </c>
      <c r="BH79" s="20">
        <f t="shared" si="97"/>
        <v>0</v>
      </c>
      <c r="BI79" s="20">
        <f t="shared" si="98"/>
        <v>0</v>
      </c>
      <c r="BJ79" s="20">
        <f t="shared" si="99"/>
        <v>0</v>
      </c>
      <c r="BK79" s="47">
        <v>0</v>
      </c>
      <c r="BL79" s="20">
        <f t="shared" si="100"/>
        <v>0</v>
      </c>
      <c r="BM79" s="20">
        <f t="shared" si="101"/>
        <v>0</v>
      </c>
      <c r="BN79" s="20">
        <f t="shared" si="102"/>
        <v>0</v>
      </c>
      <c r="BO79" s="20">
        <f t="shared" si="103"/>
        <v>0</v>
      </c>
    </row>
    <row r="80" spans="1:67" ht="30" x14ac:dyDescent="0.2">
      <c r="A80" s="3">
        <v>74</v>
      </c>
      <c r="B80" s="9" t="s">
        <v>62</v>
      </c>
      <c r="C80" s="20">
        <v>0</v>
      </c>
      <c r="D80" s="20">
        <f t="shared" si="52"/>
        <v>0</v>
      </c>
      <c r="E80" s="20">
        <f t="shared" si="53"/>
        <v>0</v>
      </c>
      <c r="F80" s="20">
        <f t="shared" si="54"/>
        <v>0</v>
      </c>
      <c r="G80" s="20">
        <f t="shared" si="55"/>
        <v>0</v>
      </c>
      <c r="H80" s="46">
        <v>0</v>
      </c>
      <c r="I80" s="20">
        <f t="shared" si="56"/>
        <v>0</v>
      </c>
      <c r="J80" s="20">
        <f t="shared" si="57"/>
        <v>0</v>
      </c>
      <c r="K80" s="20">
        <f t="shared" si="58"/>
        <v>0</v>
      </c>
      <c r="L80" s="20">
        <f t="shared" si="59"/>
        <v>0</v>
      </c>
      <c r="M80" s="46">
        <v>0</v>
      </c>
      <c r="N80" s="20">
        <f t="shared" si="60"/>
        <v>0</v>
      </c>
      <c r="O80" s="20">
        <f t="shared" si="61"/>
        <v>0</v>
      </c>
      <c r="P80" s="20">
        <f t="shared" si="62"/>
        <v>0</v>
      </c>
      <c r="Q80" s="20">
        <f t="shared" si="63"/>
        <v>0</v>
      </c>
      <c r="R80" s="47"/>
      <c r="S80" s="20">
        <f t="shared" si="64"/>
        <v>0</v>
      </c>
      <c r="T80" s="20">
        <f t="shared" si="65"/>
        <v>0</v>
      </c>
      <c r="U80" s="20">
        <f t="shared" si="66"/>
        <v>0</v>
      </c>
      <c r="V80" s="20">
        <f t="shared" si="67"/>
        <v>0</v>
      </c>
      <c r="W80" s="47"/>
      <c r="X80" s="20">
        <f t="shared" si="68"/>
        <v>0</v>
      </c>
      <c r="Y80" s="20">
        <f t="shared" si="69"/>
        <v>0</v>
      </c>
      <c r="Z80" s="20">
        <f t="shared" si="70"/>
        <v>0</v>
      </c>
      <c r="AA80" s="20">
        <f t="shared" si="71"/>
        <v>0</v>
      </c>
      <c r="AB80" s="47">
        <v>0</v>
      </c>
      <c r="AC80" s="20">
        <f t="shared" si="72"/>
        <v>0</v>
      </c>
      <c r="AD80" s="20">
        <f t="shared" si="73"/>
        <v>0</v>
      </c>
      <c r="AE80" s="20">
        <f t="shared" si="74"/>
        <v>0</v>
      </c>
      <c r="AF80" s="20">
        <f t="shared" si="75"/>
        <v>0</v>
      </c>
      <c r="AG80" s="47">
        <v>0</v>
      </c>
      <c r="AH80" s="20">
        <f t="shared" si="76"/>
        <v>0</v>
      </c>
      <c r="AI80" s="20">
        <f t="shared" si="77"/>
        <v>0</v>
      </c>
      <c r="AJ80" s="20">
        <f t="shared" si="78"/>
        <v>0</v>
      </c>
      <c r="AK80" s="20">
        <f t="shared" si="79"/>
        <v>0</v>
      </c>
      <c r="AL80" s="47">
        <v>0</v>
      </c>
      <c r="AM80" s="20">
        <f t="shared" si="80"/>
        <v>0</v>
      </c>
      <c r="AN80" s="20">
        <f t="shared" si="81"/>
        <v>0</v>
      </c>
      <c r="AO80" s="20">
        <f t="shared" si="82"/>
        <v>0</v>
      </c>
      <c r="AP80" s="20">
        <f t="shared" si="83"/>
        <v>0</v>
      </c>
      <c r="AQ80" s="47">
        <v>0</v>
      </c>
      <c r="AR80" s="20">
        <f t="shared" si="84"/>
        <v>0</v>
      </c>
      <c r="AS80" s="20">
        <f t="shared" si="85"/>
        <v>0</v>
      </c>
      <c r="AT80" s="20">
        <f t="shared" si="86"/>
        <v>0</v>
      </c>
      <c r="AU80" s="20">
        <f t="shared" si="87"/>
        <v>0</v>
      </c>
      <c r="AV80" s="47">
        <v>0</v>
      </c>
      <c r="AW80" s="20">
        <f t="shared" si="88"/>
        <v>0</v>
      </c>
      <c r="AX80" s="20">
        <f t="shared" si="89"/>
        <v>0</v>
      </c>
      <c r="AY80" s="20">
        <f t="shared" si="90"/>
        <v>0</v>
      </c>
      <c r="AZ80" s="20">
        <f t="shared" si="91"/>
        <v>0</v>
      </c>
      <c r="BA80" s="47">
        <v>0</v>
      </c>
      <c r="BB80" s="20">
        <f t="shared" si="92"/>
        <v>0</v>
      </c>
      <c r="BC80" s="20">
        <f t="shared" si="93"/>
        <v>0</v>
      </c>
      <c r="BD80" s="20">
        <f t="shared" si="94"/>
        <v>0</v>
      </c>
      <c r="BE80" s="20">
        <f t="shared" si="95"/>
        <v>0</v>
      </c>
      <c r="BF80" s="47">
        <v>0</v>
      </c>
      <c r="BG80" s="20">
        <f t="shared" si="96"/>
        <v>0</v>
      </c>
      <c r="BH80" s="20">
        <f t="shared" si="97"/>
        <v>0</v>
      </c>
      <c r="BI80" s="20">
        <f t="shared" si="98"/>
        <v>0</v>
      </c>
      <c r="BJ80" s="20">
        <f t="shared" si="99"/>
        <v>0</v>
      </c>
      <c r="BK80" s="47">
        <v>0</v>
      </c>
      <c r="BL80" s="20">
        <f t="shared" si="100"/>
        <v>0</v>
      </c>
      <c r="BM80" s="20">
        <f t="shared" si="101"/>
        <v>0</v>
      </c>
      <c r="BN80" s="20">
        <f t="shared" si="102"/>
        <v>0</v>
      </c>
      <c r="BO80" s="20">
        <f t="shared" si="103"/>
        <v>0</v>
      </c>
    </row>
    <row r="81" spans="1:67" x14ac:dyDescent="0.2">
      <c r="A81" s="3">
        <v>75</v>
      </c>
      <c r="B81" s="9" t="s">
        <v>63</v>
      </c>
      <c r="C81" s="20">
        <v>0</v>
      </c>
      <c r="D81" s="20">
        <f t="shared" si="52"/>
        <v>0</v>
      </c>
      <c r="E81" s="20">
        <f t="shared" si="53"/>
        <v>0</v>
      </c>
      <c r="F81" s="20">
        <f t="shared" si="54"/>
        <v>0</v>
      </c>
      <c r="G81" s="20">
        <f t="shared" si="55"/>
        <v>0</v>
      </c>
      <c r="H81" s="46">
        <v>1127</v>
      </c>
      <c r="I81" s="20">
        <f t="shared" si="56"/>
        <v>282</v>
      </c>
      <c r="J81" s="20">
        <f t="shared" si="57"/>
        <v>282</v>
      </c>
      <c r="K81" s="20">
        <f t="shared" si="58"/>
        <v>282</v>
      </c>
      <c r="L81" s="20">
        <f t="shared" si="59"/>
        <v>281</v>
      </c>
      <c r="M81" s="46">
        <v>0</v>
      </c>
      <c r="N81" s="20">
        <f t="shared" si="60"/>
        <v>0</v>
      </c>
      <c r="O81" s="20">
        <f t="shared" si="61"/>
        <v>0</v>
      </c>
      <c r="P81" s="20">
        <f t="shared" si="62"/>
        <v>0</v>
      </c>
      <c r="Q81" s="20">
        <f t="shared" si="63"/>
        <v>0</v>
      </c>
      <c r="R81" s="47"/>
      <c r="S81" s="20">
        <f t="shared" si="64"/>
        <v>0</v>
      </c>
      <c r="T81" s="20">
        <f t="shared" si="65"/>
        <v>0</v>
      </c>
      <c r="U81" s="20">
        <f t="shared" si="66"/>
        <v>0</v>
      </c>
      <c r="V81" s="20">
        <f t="shared" si="67"/>
        <v>0</v>
      </c>
      <c r="W81" s="47"/>
      <c r="X81" s="20">
        <f t="shared" si="68"/>
        <v>0</v>
      </c>
      <c r="Y81" s="20">
        <f t="shared" si="69"/>
        <v>0</v>
      </c>
      <c r="Z81" s="20">
        <f t="shared" si="70"/>
        <v>0</v>
      </c>
      <c r="AA81" s="20">
        <f t="shared" si="71"/>
        <v>0</v>
      </c>
      <c r="AB81" s="47">
        <v>0</v>
      </c>
      <c r="AC81" s="20">
        <f t="shared" si="72"/>
        <v>0</v>
      </c>
      <c r="AD81" s="20">
        <f t="shared" si="73"/>
        <v>0</v>
      </c>
      <c r="AE81" s="20">
        <f t="shared" si="74"/>
        <v>0</v>
      </c>
      <c r="AF81" s="20">
        <f t="shared" si="75"/>
        <v>0</v>
      </c>
      <c r="AG81" s="47">
        <v>0</v>
      </c>
      <c r="AH81" s="20">
        <f t="shared" si="76"/>
        <v>0</v>
      </c>
      <c r="AI81" s="20">
        <f t="shared" si="77"/>
        <v>0</v>
      </c>
      <c r="AJ81" s="20">
        <f t="shared" si="78"/>
        <v>0</v>
      </c>
      <c r="AK81" s="20">
        <f t="shared" si="79"/>
        <v>0</v>
      </c>
      <c r="AL81" s="47">
        <v>0</v>
      </c>
      <c r="AM81" s="20">
        <f t="shared" si="80"/>
        <v>0</v>
      </c>
      <c r="AN81" s="20">
        <f t="shared" si="81"/>
        <v>0</v>
      </c>
      <c r="AO81" s="20">
        <f t="shared" si="82"/>
        <v>0</v>
      </c>
      <c r="AP81" s="20">
        <f t="shared" si="83"/>
        <v>0</v>
      </c>
      <c r="AQ81" s="47">
        <v>0</v>
      </c>
      <c r="AR81" s="20">
        <f t="shared" si="84"/>
        <v>0</v>
      </c>
      <c r="AS81" s="20">
        <f t="shared" si="85"/>
        <v>0</v>
      </c>
      <c r="AT81" s="20">
        <f t="shared" si="86"/>
        <v>0</v>
      </c>
      <c r="AU81" s="20">
        <f t="shared" si="87"/>
        <v>0</v>
      </c>
      <c r="AV81" s="47">
        <v>0</v>
      </c>
      <c r="AW81" s="20">
        <f t="shared" si="88"/>
        <v>0</v>
      </c>
      <c r="AX81" s="20">
        <f t="shared" si="89"/>
        <v>0</v>
      </c>
      <c r="AY81" s="20">
        <f t="shared" si="90"/>
        <v>0</v>
      </c>
      <c r="AZ81" s="20">
        <f t="shared" si="91"/>
        <v>0</v>
      </c>
      <c r="BA81" s="47">
        <v>0</v>
      </c>
      <c r="BB81" s="20">
        <f t="shared" si="92"/>
        <v>0</v>
      </c>
      <c r="BC81" s="20">
        <f t="shared" si="93"/>
        <v>0</v>
      </c>
      <c r="BD81" s="20">
        <f t="shared" si="94"/>
        <v>0</v>
      </c>
      <c r="BE81" s="20">
        <f t="shared" si="95"/>
        <v>0</v>
      </c>
      <c r="BF81" s="47">
        <v>0</v>
      </c>
      <c r="BG81" s="20">
        <f t="shared" si="96"/>
        <v>0</v>
      </c>
      <c r="BH81" s="20">
        <f t="shared" si="97"/>
        <v>0</v>
      </c>
      <c r="BI81" s="20">
        <f t="shared" si="98"/>
        <v>0</v>
      </c>
      <c r="BJ81" s="20">
        <f t="shared" si="99"/>
        <v>0</v>
      </c>
      <c r="BK81" s="47">
        <v>0</v>
      </c>
      <c r="BL81" s="20">
        <f t="shared" si="100"/>
        <v>0</v>
      </c>
      <c r="BM81" s="20">
        <f t="shared" si="101"/>
        <v>0</v>
      </c>
      <c r="BN81" s="20">
        <f t="shared" si="102"/>
        <v>0</v>
      </c>
      <c r="BO81" s="20">
        <f t="shared" si="103"/>
        <v>0</v>
      </c>
    </row>
    <row r="82" spans="1:67" x14ac:dyDescent="0.2">
      <c r="A82" s="3">
        <v>76</v>
      </c>
      <c r="B82" s="9" t="s">
        <v>64</v>
      </c>
      <c r="C82" s="20">
        <v>0</v>
      </c>
      <c r="D82" s="20">
        <f t="shared" si="52"/>
        <v>0</v>
      </c>
      <c r="E82" s="20">
        <f t="shared" si="53"/>
        <v>0</v>
      </c>
      <c r="F82" s="20">
        <f t="shared" si="54"/>
        <v>0</v>
      </c>
      <c r="G82" s="20">
        <f t="shared" si="55"/>
        <v>0</v>
      </c>
      <c r="H82" s="46">
        <v>0</v>
      </c>
      <c r="I82" s="20">
        <f t="shared" si="56"/>
        <v>0</v>
      </c>
      <c r="J82" s="20">
        <f t="shared" si="57"/>
        <v>0</v>
      </c>
      <c r="K82" s="20">
        <f t="shared" si="58"/>
        <v>0</v>
      </c>
      <c r="L82" s="20">
        <f t="shared" si="59"/>
        <v>0</v>
      </c>
      <c r="M82" s="46">
        <v>0</v>
      </c>
      <c r="N82" s="20">
        <f t="shared" si="60"/>
        <v>0</v>
      </c>
      <c r="O82" s="20">
        <f t="shared" si="61"/>
        <v>0</v>
      </c>
      <c r="P82" s="20">
        <f t="shared" si="62"/>
        <v>0</v>
      </c>
      <c r="Q82" s="20">
        <f t="shared" si="63"/>
        <v>0</v>
      </c>
      <c r="R82" s="47"/>
      <c r="S82" s="20">
        <f t="shared" si="64"/>
        <v>0</v>
      </c>
      <c r="T82" s="20">
        <f t="shared" si="65"/>
        <v>0</v>
      </c>
      <c r="U82" s="20">
        <f t="shared" si="66"/>
        <v>0</v>
      </c>
      <c r="V82" s="20">
        <f t="shared" si="67"/>
        <v>0</v>
      </c>
      <c r="W82" s="47"/>
      <c r="X82" s="20">
        <f t="shared" si="68"/>
        <v>0</v>
      </c>
      <c r="Y82" s="20">
        <f t="shared" si="69"/>
        <v>0</v>
      </c>
      <c r="Z82" s="20">
        <f t="shared" si="70"/>
        <v>0</v>
      </c>
      <c r="AA82" s="20">
        <f t="shared" si="71"/>
        <v>0</v>
      </c>
      <c r="AB82" s="47">
        <v>1713</v>
      </c>
      <c r="AC82" s="20">
        <f t="shared" si="72"/>
        <v>428</v>
      </c>
      <c r="AD82" s="20">
        <f t="shared" si="73"/>
        <v>428</v>
      </c>
      <c r="AE82" s="20">
        <f t="shared" si="74"/>
        <v>428</v>
      </c>
      <c r="AF82" s="20">
        <f t="shared" si="75"/>
        <v>429</v>
      </c>
      <c r="AG82" s="47">
        <v>1200</v>
      </c>
      <c r="AH82" s="20">
        <f t="shared" si="76"/>
        <v>300</v>
      </c>
      <c r="AI82" s="20">
        <f t="shared" si="77"/>
        <v>300</v>
      </c>
      <c r="AJ82" s="20">
        <f t="shared" si="78"/>
        <v>300</v>
      </c>
      <c r="AK82" s="20">
        <f t="shared" si="79"/>
        <v>300</v>
      </c>
      <c r="AL82" s="47"/>
      <c r="AM82" s="20">
        <f t="shared" si="80"/>
        <v>0</v>
      </c>
      <c r="AN82" s="20">
        <f t="shared" si="81"/>
        <v>0</v>
      </c>
      <c r="AO82" s="20">
        <f t="shared" si="82"/>
        <v>0</v>
      </c>
      <c r="AP82" s="20">
        <f t="shared" si="83"/>
        <v>0</v>
      </c>
      <c r="AQ82" s="47"/>
      <c r="AR82" s="20">
        <f t="shared" si="84"/>
        <v>0</v>
      </c>
      <c r="AS82" s="20">
        <f t="shared" si="85"/>
        <v>0</v>
      </c>
      <c r="AT82" s="20">
        <f t="shared" si="86"/>
        <v>0</v>
      </c>
      <c r="AU82" s="20">
        <f t="shared" si="87"/>
        <v>0</v>
      </c>
      <c r="AV82" s="47"/>
      <c r="AW82" s="20">
        <f t="shared" si="88"/>
        <v>0</v>
      </c>
      <c r="AX82" s="20">
        <f t="shared" si="89"/>
        <v>0</v>
      </c>
      <c r="AY82" s="20">
        <f t="shared" si="90"/>
        <v>0</v>
      </c>
      <c r="AZ82" s="20">
        <f t="shared" si="91"/>
        <v>0</v>
      </c>
      <c r="BA82" s="47"/>
      <c r="BB82" s="20">
        <f t="shared" si="92"/>
        <v>0</v>
      </c>
      <c r="BC82" s="20">
        <f t="shared" si="93"/>
        <v>0</v>
      </c>
      <c r="BD82" s="20">
        <f t="shared" si="94"/>
        <v>0</v>
      </c>
      <c r="BE82" s="20">
        <f t="shared" si="95"/>
        <v>0</v>
      </c>
      <c r="BF82" s="47"/>
      <c r="BG82" s="20">
        <f t="shared" si="96"/>
        <v>0</v>
      </c>
      <c r="BH82" s="20">
        <f t="shared" si="97"/>
        <v>0</v>
      </c>
      <c r="BI82" s="20">
        <f t="shared" si="98"/>
        <v>0</v>
      </c>
      <c r="BJ82" s="20">
        <f t="shared" si="99"/>
        <v>0</v>
      </c>
      <c r="BK82" s="47"/>
      <c r="BL82" s="20">
        <f t="shared" si="100"/>
        <v>0</v>
      </c>
      <c r="BM82" s="20">
        <f t="shared" si="101"/>
        <v>0</v>
      </c>
      <c r="BN82" s="20">
        <f t="shared" si="102"/>
        <v>0</v>
      </c>
      <c r="BO82" s="20">
        <f t="shared" si="103"/>
        <v>0</v>
      </c>
    </row>
    <row r="83" spans="1:67" x14ac:dyDescent="0.2">
      <c r="A83" s="3">
        <v>77</v>
      </c>
      <c r="B83" s="9" t="s">
        <v>65</v>
      </c>
      <c r="C83" s="20">
        <v>0</v>
      </c>
      <c r="D83" s="20">
        <f t="shared" si="52"/>
        <v>0</v>
      </c>
      <c r="E83" s="20">
        <f t="shared" si="53"/>
        <v>0</v>
      </c>
      <c r="F83" s="20">
        <f t="shared" si="54"/>
        <v>0</v>
      </c>
      <c r="G83" s="20">
        <f t="shared" si="55"/>
        <v>0</v>
      </c>
      <c r="H83" s="46">
        <v>0</v>
      </c>
      <c r="I83" s="20">
        <f t="shared" si="56"/>
        <v>0</v>
      </c>
      <c r="J83" s="20">
        <f t="shared" si="57"/>
        <v>0</v>
      </c>
      <c r="K83" s="20">
        <f t="shared" si="58"/>
        <v>0</v>
      </c>
      <c r="L83" s="20">
        <f t="shared" si="59"/>
        <v>0</v>
      </c>
      <c r="M83" s="46">
        <v>0</v>
      </c>
      <c r="N83" s="20">
        <f t="shared" si="60"/>
        <v>0</v>
      </c>
      <c r="O83" s="20">
        <f t="shared" si="61"/>
        <v>0</v>
      </c>
      <c r="P83" s="20">
        <f t="shared" si="62"/>
        <v>0</v>
      </c>
      <c r="Q83" s="20">
        <f t="shared" si="63"/>
        <v>0</v>
      </c>
      <c r="R83" s="47"/>
      <c r="S83" s="20">
        <f t="shared" si="64"/>
        <v>0</v>
      </c>
      <c r="T83" s="20">
        <f t="shared" si="65"/>
        <v>0</v>
      </c>
      <c r="U83" s="20">
        <f t="shared" si="66"/>
        <v>0</v>
      </c>
      <c r="V83" s="20">
        <f t="shared" si="67"/>
        <v>0</v>
      </c>
      <c r="W83" s="47"/>
      <c r="X83" s="20">
        <f t="shared" si="68"/>
        <v>0</v>
      </c>
      <c r="Y83" s="20">
        <f t="shared" si="69"/>
        <v>0</v>
      </c>
      <c r="Z83" s="20">
        <f t="shared" si="70"/>
        <v>0</v>
      </c>
      <c r="AA83" s="20">
        <f t="shared" si="71"/>
        <v>0</v>
      </c>
      <c r="AB83" s="47">
        <v>0</v>
      </c>
      <c r="AC83" s="20">
        <f t="shared" si="72"/>
        <v>0</v>
      </c>
      <c r="AD83" s="20">
        <f t="shared" si="73"/>
        <v>0</v>
      </c>
      <c r="AE83" s="20">
        <f t="shared" si="74"/>
        <v>0</v>
      </c>
      <c r="AF83" s="20">
        <f t="shared" si="75"/>
        <v>0</v>
      </c>
      <c r="AG83" s="47">
        <v>0</v>
      </c>
      <c r="AH83" s="20">
        <f t="shared" si="76"/>
        <v>0</v>
      </c>
      <c r="AI83" s="20">
        <f t="shared" si="77"/>
        <v>0</v>
      </c>
      <c r="AJ83" s="20">
        <f t="shared" si="78"/>
        <v>0</v>
      </c>
      <c r="AK83" s="20">
        <f t="shared" si="79"/>
        <v>0</v>
      </c>
      <c r="AL83" s="47">
        <v>0</v>
      </c>
      <c r="AM83" s="20">
        <f t="shared" si="80"/>
        <v>0</v>
      </c>
      <c r="AN83" s="20">
        <f t="shared" si="81"/>
        <v>0</v>
      </c>
      <c r="AO83" s="20">
        <f t="shared" si="82"/>
        <v>0</v>
      </c>
      <c r="AP83" s="20">
        <f t="shared" si="83"/>
        <v>0</v>
      </c>
      <c r="AQ83" s="47">
        <v>0</v>
      </c>
      <c r="AR83" s="20">
        <f t="shared" si="84"/>
        <v>0</v>
      </c>
      <c r="AS83" s="20">
        <f t="shared" si="85"/>
        <v>0</v>
      </c>
      <c r="AT83" s="20">
        <f t="shared" si="86"/>
        <v>0</v>
      </c>
      <c r="AU83" s="20">
        <f t="shared" si="87"/>
        <v>0</v>
      </c>
      <c r="AV83" s="47">
        <v>0</v>
      </c>
      <c r="AW83" s="20">
        <f t="shared" si="88"/>
        <v>0</v>
      </c>
      <c r="AX83" s="20">
        <f t="shared" si="89"/>
        <v>0</v>
      </c>
      <c r="AY83" s="20">
        <f t="shared" si="90"/>
        <v>0</v>
      </c>
      <c r="AZ83" s="20">
        <f t="shared" si="91"/>
        <v>0</v>
      </c>
      <c r="BA83" s="47">
        <v>0</v>
      </c>
      <c r="BB83" s="20">
        <f t="shared" si="92"/>
        <v>0</v>
      </c>
      <c r="BC83" s="20">
        <f t="shared" si="93"/>
        <v>0</v>
      </c>
      <c r="BD83" s="20">
        <f t="shared" si="94"/>
        <v>0</v>
      </c>
      <c r="BE83" s="20">
        <f t="shared" si="95"/>
        <v>0</v>
      </c>
      <c r="BF83" s="47">
        <v>0</v>
      </c>
      <c r="BG83" s="20">
        <f t="shared" si="96"/>
        <v>0</v>
      </c>
      <c r="BH83" s="20">
        <f t="shared" si="97"/>
        <v>0</v>
      </c>
      <c r="BI83" s="20">
        <f t="shared" si="98"/>
        <v>0</v>
      </c>
      <c r="BJ83" s="20">
        <f t="shared" si="99"/>
        <v>0</v>
      </c>
      <c r="BK83" s="47">
        <v>0</v>
      </c>
      <c r="BL83" s="20">
        <f t="shared" si="100"/>
        <v>0</v>
      </c>
      <c r="BM83" s="20">
        <f t="shared" si="101"/>
        <v>0</v>
      </c>
      <c r="BN83" s="20">
        <f t="shared" si="102"/>
        <v>0</v>
      </c>
      <c r="BO83" s="20">
        <f t="shared" si="103"/>
        <v>0</v>
      </c>
    </row>
    <row r="84" spans="1:67" ht="18" customHeight="1" x14ac:dyDescent="0.2">
      <c r="A84" s="3">
        <v>78</v>
      </c>
      <c r="B84" s="9" t="s">
        <v>66</v>
      </c>
      <c r="C84" s="20">
        <v>0</v>
      </c>
      <c r="D84" s="20">
        <f t="shared" si="52"/>
        <v>0</v>
      </c>
      <c r="E84" s="20">
        <f t="shared" si="53"/>
        <v>0</v>
      </c>
      <c r="F84" s="20">
        <f t="shared" si="54"/>
        <v>0</v>
      </c>
      <c r="G84" s="20">
        <f t="shared" si="55"/>
        <v>0</v>
      </c>
      <c r="H84" s="46">
        <v>0</v>
      </c>
      <c r="I84" s="20">
        <f t="shared" si="56"/>
        <v>0</v>
      </c>
      <c r="J84" s="20">
        <f t="shared" si="57"/>
        <v>0</v>
      </c>
      <c r="K84" s="20">
        <f t="shared" si="58"/>
        <v>0</v>
      </c>
      <c r="L84" s="20">
        <f t="shared" si="59"/>
        <v>0</v>
      </c>
      <c r="M84" s="46">
        <v>0</v>
      </c>
      <c r="N84" s="20">
        <f t="shared" si="60"/>
        <v>0</v>
      </c>
      <c r="O84" s="20">
        <f t="shared" si="61"/>
        <v>0</v>
      </c>
      <c r="P84" s="20">
        <f t="shared" si="62"/>
        <v>0</v>
      </c>
      <c r="Q84" s="20">
        <f t="shared" si="63"/>
        <v>0</v>
      </c>
      <c r="R84" s="47"/>
      <c r="S84" s="20">
        <f t="shared" si="64"/>
        <v>0</v>
      </c>
      <c r="T84" s="20">
        <f t="shared" si="65"/>
        <v>0</v>
      </c>
      <c r="U84" s="20">
        <f t="shared" si="66"/>
        <v>0</v>
      </c>
      <c r="V84" s="20">
        <f t="shared" si="67"/>
        <v>0</v>
      </c>
      <c r="W84" s="47"/>
      <c r="X84" s="20">
        <f t="shared" si="68"/>
        <v>0</v>
      </c>
      <c r="Y84" s="20">
        <f t="shared" si="69"/>
        <v>0</v>
      </c>
      <c r="Z84" s="20">
        <f t="shared" si="70"/>
        <v>0</v>
      </c>
      <c r="AA84" s="20">
        <f t="shared" si="71"/>
        <v>0</v>
      </c>
      <c r="AB84" s="47">
        <v>0</v>
      </c>
      <c r="AC84" s="20">
        <f t="shared" si="72"/>
        <v>0</v>
      </c>
      <c r="AD84" s="20">
        <f t="shared" si="73"/>
        <v>0</v>
      </c>
      <c r="AE84" s="20">
        <f t="shared" si="74"/>
        <v>0</v>
      </c>
      <c r="AF84" s="20">
        <f t="shared" si="75"/>
        <v>0</v>
      </c>
      <c r="AG84" s="47">
        <v>0</v>
      </c>
      <c r="AH84" s="20">
        <f t="shared" si="76"/>
        <v>0</v>
      </c>
      <c r="AI84" s="20">
        <f t="shared" si="77"/>
        <v>0</v>
      </c>
      <c r="AJ84" s="20">
        <f t="shared" si="78"/>
        <v>0</v>
      </c>
      <c r="AK84" s="20">
        <f t="shared" si="79"/>
        <v>0</v>
      </c>
      <c r="AL84" s="47">
        <v>0</v>
      </c>
      <c r="AM84" s="20">
        <f t="shared" si="80"/>
        <v>0</v>
      </c>
      <c r="AN84" s="20">
        <f t="shared" si="81"/>
        <v>0</v>
      </c>
      <c r="AO84" s="20">
        <f t="shared" si="82"/>
        <v>0</v>
      </c>
      <c r="AP84" s="20">
        <f t="shared" si="83"/>
        <v>0</v>
      </c>
      <c r="AQ84" s="47">
        <v>0</v>
      </c>
      <c r="AR84" s="20">
        <f t="shared" si="84"/>
        <v>0</v>
      </c>
      <c r="AS84" s="20">
        <f t="shared" si="85"/>
        <v>0</v>
      </c>
      <c r="AT84" s="20">
        <f t="shared" si="86"/>
        <v>0</v>
      </c>
      <c r="AU84" s="20">
        <f t="shared" si="87"/>
        <v>0</v>
      </c>
      <c r="AV84" s="47">
        <v>0</v>
      </c>
      <c r="AW84" s="20">
        <f t="shared" si="88"/>
        <v>0</v>
      </c>
      <c r="AX84" s="20">
        <f t="shared" si="89"/>
        <v>0</v>
      </c>
      <c r="AY84" s="20">
        <f t="shared" si="90"/>
        <v>0</v>
      </c>
      <c r="AZ84" s="20">
        <f t="shared" si="91"/>
        <v>0</v>
      </c>
      <c r="BA84" s="47">
        <v>0</v>
      </c>
      <c r="BB84" s="20">
        <f t="shared" si="92"/>
        <v>0</v>
      </c>
      <c r="BC84" s="20">
        <f t="shared" si="93"/>
        <v>0</v>
      </c>
      <c r="BD84" s="20">
        <f t="shared" si="94"/>
        <v>0</v>
      </c>
      <c r="BE84" s="20">
        <f t="shared" si="95"/>
        <v>0</v>
      </c>
      <c r="BF84" s="47">
        <v>0</v>
      </c>
      <c r="BG84" s="20">
        <f t="shared" si="96"/>
        <v>0</v>
      </c>
      <c r="BH84" s="20">
        <f t="shared" si="97"/>
        <v>0</v>
      </c>
      <c r="BI84" s="20">
        <f t="shared" si="98"/>
        <v>0</v>
      </c>
      <c r="BJ84" s="20">
        <f t="shared" si="99"/>
        <v>0</v>
      </c>
      <c r="BK84" s="47">
        <v>0</v>
      </c>
      <c r="BL84" s="20">
        <f t="shared" si="100"/>
        <v>0</v>
      </c>
      <c r="BM84" s="20">
        <f t="shared" si="101"/>
        <v>0</v>
      </c>
      <c r="BN84" s="20">
        <f t="shared" si="102"/>
        <v>0</v>
      </c>
      <c r="BO84" s="20">
        <f t="shared" si="103"/>
        <v>0</v>
      </c>
    </row>
    <row r="85" spans="1:67" ht="48.75" customHeight="1" x14ac:dyDescent="0.2">
      <c r="A85" s="3"/>
      <c r="B85" s="9" t="s">
        <v>177</v>
      </c>
      <c r="C85" s="20"/>
      <c r="D85" s="20"/>
      <c r="E85" s="20"/>
      <c r="F85" s="20"/>
      <c r="G85" s="20"/>
      <c r="H85" s="46"/>
      <c r="I85" s="20"/>
      <c r="J85" s="20"/>
      <c r="K85" s="20"/>
      <c r="L85" s="20"/>
      <c r="M85" s="46">
        <v>6014</v>
      </c>
      <c r="N85" s="20">
        <f t="shared" si="60"/>
        <v>1504</v>
      </c>
      <c r="O85" s="20">
        <f t="shared" si="61"/>
        <v>1504</v>
      </c>
      <c r="P85" s="20">
        <f t="shared" si="62"/>
        <v>1504</v>
      </c>
      <c r="Q85" s="20">
        <f t="shared" si="63"/>
        <v>1502</v>
      </c>
      <c r="R85" s="47">
        <v>994</v>
      </c>
      <c r="S85" s="20">
        <f t="shared" ref="S85" si="104">ROUND(R85/4,0)</f>
        <v>249</v>
      </c>
      <c r="T85" s="20">
        <f t="shared" ref="T85" si="105">S85</f>
        <v>249</v>
      </c>
      <c r="U85" s="20">
        <f t="shared" ref="U85" si="106">S85</f>
        <v>249</v>
      </c>
      <c r="V85" s="20">
        <f t="shared" ref="V85" si="107">R85-S85-T85-U85</f>
        <v>247</v>
      </c>
      <c r="W85" s="47"/>
      <c r="X85" s="20">
        <f t="shared" si="68"/>
        <v>0</v>
      </c>
      <c r="Y85" s="20">
        <f t="shared" si="69"/>
        <v>0</v>
      </c>
      <c r="Z85" s="20">
        <f t="shared" si="70"/>
        <v>0</v>
      </c>
      <c r="AA85" s="20">
        <f t="shared" si="71"/>
        <v>0</v>
      </c>
      <c r="AB85" s="47">
        <v>0</v>
      </c>
      <c r="AC85" s="20">
        <f t="shared" si="72"/>
        <v>0</v>
      </c>
      <c r="AD85" s="20">
        <f t="shared" si="73"/>
        <v>0</v>
      </c>
      <c r="AE85" s="20">
        <f t="shared" si="74"/>
        <v>0</v>
      </c>
      <c r="AF85" s="20">
        <f t="shared" si="75"/>
        <v>0</v>
      </c>
      <c r="AG85" s="47">
        <v>815</v>
      </c>
      <c r="AH85" s="20">
        <f t="shared" si="76"/>
        <v>204</v>
      </c>
      <c r="AI85" s="20">
        <f t="shared" si="77"/>
        <v>204</v>
      </c>
      <c r="AJ85" s="20">
        <f t="shared" si="78"/>
        <v>204</v>
      </c>
      <c r="AK85" s="20">
        <f t="shared" si="79"/>
        <v>203</v>
      </c>
      <c r="AL85" s="47"/>
      <c r="AM85" s="20">
        <f t="shared" si="80"/>
        <v>0</v>
      </c>
      <c r="AN85" s="20">
        <f t="shared" si="81"/>
        <v>0</v>
      </c>
      <c r="AO85" s="20">
        <f t="shared" si="82"/>
        <v>0</v>
      </c>
      <c r="AP85" s="20">
        <f t="shared" si="83"/>
        <v>0</v>
      </c>
      <c r="AQ85" s="47"/>
      <c r="AR85" s="20">
        <f t="shared" si="84"/>
        <v>0</v>
      </c>
      <c r="AS85" s="20">
        <f t="shared" si="85"/>
        <v>0</v>
      </c>
      <c r="AT85" s="20">
        <f t="shared" si="86"/>
        <v>0</v>
      </c>
      <c r="AU85" s="20">
        <f t="shared" si="87"/>
        <v>0</v>
      </c>
      <c r="AV85" s="47"/>
      <c r="AW85" s="20">
        <f t="shared" si="88"/>
        <v>0</v>
      </c>
      <c r="AX85" s="20">
        <f t="shared" si="89"/>
        <v>0</v>
      </c>
      <c r="AY85" s="20">
        <f t="shared" si="90"/>
        <v>0</v>
      </c>
      <c r="AZ85" s="20">
        <f t="shared" si="91"/>
        <v>0</v>
      </c>
      <c r="BA85" s="47"/>
      <c r="BB85" s="20">
        <f t="shared" si="92"/>
        <v>0</v>
      </c>
      <c r="BC85" s="20">
        <f t="shared" si="93"/>
        <v>0</v>
      </c>
      <c r="BD85" s="20">
        <f t="shared" si="94"/>
        <v>0</v>
      </c>
      <c r="BE85" s="20">
        <f t="shared" si="95"/>
        <v>0</v>
      </c>
      <c r="BF85" s="47"/>
      <c r="BG85" s="20">
        <f t="shared" si="96"/>
        <v>0</v>
      </c>
      <c r="BH85" s="20">
        <f t="shared" si="97"/>
        <v>0</v>
      </c>
      <c r="BI85" s="20">
        <f t="shared" si="98"/>
        <v>0</v>
      </c>
      <c r="BJ85" s="20">
        <f t="shared" si="99"/>
        <v>0</v>
      </c>
      <c r="BK85" s="47"/>
      <c r="BL85" s="20">
        <f t="shared" si="100"/>
        <v>0</v>
      </c>
      <c r="BM85" s="20">
        <f t="shared" si="101"/>
        <v>0</v>
      </c>
      <c r="BN85" s="20">
        <f t="shared" si="102"/>
        <v>0</v>
      </c>
      <c r="BO85" s="20">
        <f t="shared" si="103"/>
        <v>0</v>
      </c>
    </row>
    <row r="86" spans="1:67" s="5" customFormat="1" ht="30" x14ac:dyDescent="0.25">
      <c r="A86" s="9" t="s">
        <v>67</v>
      </c>
      <c r="B86" s="9" t="s">
        <v>109</v>
      </c>
      <c r="C86" s="22">
        <v>41247</v>
      </c>
      <c r="D86" s="22">
        <f t="shared" ref="D86:G86" si="108">SUM(D7:D84)</f>
        <v>10315</v>
      </c>
      <c r="E86" s="22">
        <f t="shared" si="108"/>
        <v>10315</v>
      </c>
      <c r="F86" s="22">
        <f t="shared" si="108"/>
        <v>10315</v>
      </c>
      <c r="G86" s="22">
        <f t="shared" si="108"/>
        <v>10302</v>
      </c>
      <c r="H86" s="22">
        <f>SUM(H7:H84)</f>
        <v>97287</v>
      </c>
      <c r="I86" s="22">
        <f t="shared" ref="I86:L86" si="109">SUM(I7:I84)</f>
        <v>24325</v>
      </c>
      <c r="J86" s="22">
        <f t="shared" si="109"/>
        <v>24325</v>
      </c>
      <c r="K86" s="22">
        <f t="shared" si="109"/>
        <v>24325</v>
      </c>
      <c r="L86" s="22">
        <f t="shared" si="109"/>
        <v>24312</v>
      </c>
      <c r="M86" s="22">
        <f t="shared" ref="M86:AR86" si="110">SUM(M7:M85)</f>
        <v>12014</v>
      </c>
      <c r="N86" s="22">
        <f t="shared" si="110"/>
        <v>3004</v>
      </c>
      <c r="O86" s="22">
        <f t="shared" si="110"/>
        <v>3004</v>
      </c>
      <c r="P86" s="22">
        <f t="shared" si="110"/>
        <v>3004</v>
      </c>
      <c r="Q86" s="22">
        <f t="shared" si="110"/>
        <v>3002</v>
      </c>
      <c r="R86" s="22">
        <f t="shared" si="110"/>
        <v>994</v>
      </c>
      <c r="S86" s="22">
        <f t="shared" si="110"/>
        <v>249</v>
      </c>
      <c r="T86" s="22">
        <f t="shared" si="110"/>
        <v>249</v>
      </c>
      <c r="U86" s="22">
        <f t="shared" si="110"/>
        <v>249</v>
      </c>
      <c r="V86" s="22">
        <f t="shared" si="110"/>
        <v>247</v>
      </c>
      <c r="W86" s="22">
        <f t="shared" si="110"/>
        <v>104448</v>
      </c>
      <c r="X86" s="22">
        <f t="shared" si="110"/>
        <v>26114</v>
      </c>
      <c r="Y86" s="22">
        <f t="shared" si="110"/>
        <v>26114</v>
      </c>
      <c r="Z86" s="22">
        <f t="shared" si="110"/>
        <v>26114</v>
      </c>
      <c r="AA86" s="22">
        <f t="shared" si="110"/>
        <v>26106</v>
      </c>
      <c r="AB86" s="22">
        <f t="shared" si="110"/>
        <v>23784</v>
      </c>
      <c r="AC86" s="22">
        <f t="shared" si="110"/>
        <v>5947</v>
      </c>
      <c r="AD86" s="22">
        <f t="shared" si="110"/>
        <v>5947</v>
      </c>
      <c r="AE86" s="22">
        <f t="shared" si="110"/>
        <v>5947</v>
      </c>
      <c r="AF86" s="22">
        <f t="shared" si="110"/>
        <v>5943</v>
      </c>
      <c r="AG86" s="22">
        <f t="shared" si="110"/>
        <v>10293</v>
      </c>
      <c r="AH86" s="22">
        <f t="shared" si="110"/>
        <v>2574</v>
      </c>
      <c r="AI86" s="22">
        <f t="shared" si="110"/>
        <v>2574</v>
      </c>
      <c r="AJ86" s="22">
        <f t="shared" si="110"/>
        <v>2574</v>
      </c>
      <c r="AK86" s="22">
        <f t="shared" si="110"/>
        <v>2571</v>
      </c>
      <c r="AL86" s="22">
        <f t="shared" si="110"/>
        <v>1200</v>
      </c>
      <c r="AM86" s="22">
        <f t="shared" si="110"/>
        <v>300</v>
      </c>
      <c r="AN86" s="22">
        <f t="shared" si="110"/>
        <v>300</v>
      </c>
      <c r="AO86" s="22">
        <f t="shared" si="110"/>
        <v>300</v>
      </c>
      <c r="AP86" s="22">
        <f t="shared" si="110"/>
        <v>300</v>
      </c>
      <c r="AQ86" s="22">
        <f t="shared" si="110"/>
        <v>100</v>
      </c>
      <c r="AR86" s="22">
        <f t="shared" si="110"/>
        <v>25</v>
      </c>
      <c r="AS86" s="22">
        <f t="shared" ref="AS86:BO86" si="111">SUM(AS7:AS85)</f>
        <v>25</v>
      </c>
      <c r="AT86" s="22">
        <f t="shared" si="111"/>
        <v>25</v>
      </c>
      <c r="AU86" s="22">
        <f t="shared" si="111"/>
        <v>25</v>
      </c>
      <c r="AV86" s="22">
        <f t="shared" si="111"/>
        <v>5700</v>
      </c>
      <c r="AW86" s="22">
        <f t="shared" si="111"/>
        <v>1425</v>
      </c>
      <c r="AX86" s="22">
        <f t="shared" si="111"/>
        <v>1425</v>
      </c>
      <c r="AY86" s="22">
        <f t="shared" si="111"/>
        <v>1425</v>
      </c>
      <c r="AZ86" s="22">
        <f t="shared" si="111"/>
        <v>1425</v>
      </c>
      <c r="BA86" s="22">
        <f t="shared" si="111"/>
        <v>2000</v>
      </c>
      <c r="BB86" s="22">
        <f t="shared" si="111"/>
        <v>500</v>
      </c>
      <c r="BC86" s="22">
        <f t="shared" si="111"/>
        <v>500</v>
      </c>
      <c r="BD86" s="22">
        <f t="shared" si="111"/>
        <v>500</v>
      </c>
      <c r="BE86" s="22">
        <f t="shared" si="111"/>
        <v>500</v>
      </c>
      <c r="BF86" s="22">
        <f t="shared" si="111"/>
        <v>3000</v>
      </c>
      <c r="BG86" s="22">
        <f t="shared" si="111"/>
        <v>750</v>
      </c>
      <c r="BH86" s="22">
        <f t="shared" si="111"/>
        <v>750</v>
      </c>
      <c r="BI86" s="22">
        <f t="shared" si="111"/>
        <v>750</v>
      </c>
      <c r="BJ86" s="22">
        <f t="shared" si="111"/>
        <v>750</v>
      </c>
      <c r="BK86" s="22">
        <f t="shared" si="111"/>
        <v>300</v>
      </c>
      <c r="BL86" s="22">
        <f t="shared" si="111"/>
        <v>75</v>
      </c>
      <c r="BM86" s="22">
        <f t="shared" si="111"/>
        <v>75</v>
      </c>
      <c r="BN86" s="22">
        <f t="shared" si="111"/>
        <v>75</v>
      </c>
      <c r="BO86" s="22">
        <f t="shared" si="111"/>
        <v>75</v>
      </c>
    </row>
    <row r="87" spans="1:67" x14ac:dyDescent="0.2">
      <c r="C87" s="23"/>
      <c r="H87" s="23"/>
      <c r="M87" s="23"/>
      <c r="R87" s="23"/>
      <c r="W87" s="23"/>
      <c r="AB87" s="23"/>
      <c r="AG87" s="23"/>
      <c r="AL87" s="23"/>
      <c r="AQ87" s="23"/>
      <c r="AV87" s="23"/>
      <c r="BA87" s="23"/>
      <c r="BF87" s="23"/>
      <c r="BK87" s="23"/>
    </row>
    <row r="88" spans="1:67" x14ac:dyDescent="0.2">
      <c r="C88" s="23"/>
      <c r="H88" s="23"/>
      <c r="M88" s="23"/>
      <c r="R88" s="23"/>
      <c r="W88" s="23"/>
      <c r="AB88" s="23"/>
      <c r="AG88" s="23"/>
      <c r="AL88" s="23"/>
      <c r="AQ88" s="23"/>
      <c r="AV88" s="23"/>
      <c r="BA88" s="23"/>
      <c r="BF88" s="23"/>
      <c r="BK88" s="23"/>
    </row>
  </sheetData>
  <mergeCells count="43">
    <mergeCell ref="A2:T2"/>
    <mergeCell ref="BF4:BJ4"/>
    <mergeCell ref="BF5:BF6"/>
    <mergeCell ref="BG5:BJ5"/>
    <mergeCell ref="BK4:BO4"/>
    <mergeCell ref="BK5:BK6"/>
    <mergeCell ref="BL5:BO5"/>
    <mergeCell ref="AV4:AZ4"/>
    <mergeCell ref="AV5:AV6"/>
    <mergeCell ref="AW5:AZ5"/>
    <mergeCell ref="BA4:BE4"/>
    <mergeCell ref="BA5:BA6"/>
    <mergeCell ref="BB5:BE5"/>
    <mergeCell ref="AL4:AP4"/>
    <mergeCell ref="AL5:AL6"/>
    <mergeCell ref="AM5:AP5"/>
    <mergeCell ref="AQ4:AU4"/>
    <mergeCell ref="AQ5:AQ6"/>
    <mergeCell ref="AR5:AU5"/>
    <mergeCell ref="AB4:AF4"/>
    <mergeCell ref="AB5:AB6"/>
    <mergeCell ref="AC5:AF5"/>
    <mergeCell ref="AG4:AK4"/>
    <mergeCell ref="AG5:AG6"/>
    <mergeCell ref="AH5:AK5"/>
    <mergeCell ref="R4:V4"/>
    <mergeCell ref="R5:R6"/>
    <mergeCell ref="S5:V5"/>
    <mergeCell ref="W4:AA4"/>
    <mergeCell ref="W5:W6"/>
    <mergeCell ref="X5:AA5"/>
    <mergeCell ref="H4:L4"/>
    <mergeCell ref="H5:H6"/>
    <mergeCell ref="I5:L5"/>
    <mergeCell ref="M4:Q4"/>
    <mergeCell ref="M5:M6"/>
    <mergeCell ref="N5:Q5"/>
    <mergeCell ref="A3:G3"/>
    <mergeCell ref="A4:A6"/>
    <mergeCell ref="B4:B6"/>
    <mergeCell ref="C5:C6"/>
    <mergeCell ref="D5:G5"/>
    <mergeCell ref="C4:G4"/>
  </mergeCells>
  <pageMargins left="0.70866141732283472" right="0.70866141732283472" top="0.74803149606299213" bottom="0.74803149606299213" header="0.31496062992125984" footer="0.31496062992125984"/>
  <pageSetup paperSize="9" scale="44" fitToWidth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85" sqref="A1:H85"/>
    </sheetView>
  </sheetViews>
  <sheetFormatPr defaultRowHeight="15" x14ac:dyDescent="0.2"/>
  <cols>
    <col min="1" max="1" width="6" style="6" customWidth="1"/>
    <col min="2" max="2" width="50.85546875" style="6" customWidth="1"/>
    <col min="3" max="3" width="25" style="10" customWidth="1"/>
    <col min="4" max="4" width="22.7109375" style="15" customWidth="1"/>
    <col min="5" max="8" width="24.42578125" style="16" customWidth="1"/>
    <col min="9" max="16384" width="9.140625" style="1"/>
  </cols>
  <sheetData>
    <row r="1" spans="1:8" x14ac:dyDescent="0.2">
      <c r="H1" s="17" t="s">
        <v>87</v>
      </c>
    </row>
    <row r="3" spans="1:8" ht="15.75" x14ac:dyDescent="0.25">
      <c r="A3" s="74" t="s">
        <v>95</v>
      </c>
      <c r="B3" s="74"/>
      <c r="C3" s="74"/>
      <c r="D3" s="74"/>
      <c r="E3" s="74"/>
      <c r="F3" s="74"/>
      <c r="G3" s="74"/>
      <c r="H3" s="74"/>
    </row>
    <row r="5" spans="1:8" s="2" customFormat="1" ht="15" customHeight="1" x14ac:dyDescent="0.25">
      <c r="A5" s="73" t="s">
        <v>0</v>
      </c>
      <c r="B5" s="73" t="s">
        <v>1</v>
      </c>
      <c r="C5" s="71" t="s">
        <v>92</v>
      </c>
      <c r="D5" s="71" t="s">
        <v>93</v>
      </c>
      <c r="E5" s="70" t="s">
        <v>81</v>
      </c>
      <c r="F5" s="70"/>
      <c r="G5" s="70"/>
      <c r="H5" s="70"/>
    </row>
    <row r="6" spans="1:8" s="7" customFormat="1" ht="81.75" customHeight="1" x14ac:dyDescent="0.2">
      <c r="A6" s="73"/>
      <c r="B6" s="73"/>
      <c r="C6" s="72"/>
      <c r="D6" s="72"/>
      <c r="E6" s="19" t="s">
        <v>82</v>
      </c>
      <c r="F6" s="19" t="s">
        <v>83</v>
      </c>
      <c r="G6" s="19" t="s">
        <v>84</v>
      </c>
      <c r="H6" s="19" t="s">
        <v>85</v>
      </c>
    </row>
    <row r="7" spans="1:8" x14ac:dyDescent="0.2">
      <c r="A7" s="3">
        <v>1</v>
      </c>
      <c r="B7" s="4" t="s">
        <v>2</v>
      </c>
      <c r="C7" s="11">
        <v>8704</v>
      </c>
      <c r="D7" s="20">
        <v>10850</v>
      </c>
      <c r="E7" s="20">
        <f>ROUND(D7/4,0)</f>
        <v>2713</v>
      </c>
      <c r="F7" s="20">
        <f>E7</f>
        <v>2713</v>
      </c>
      <c r="G7" s="20">
        <f>E7</f>
        <v>2713</v>
      </c>
      <c r="H7" s="20">
        <f>D7-E7-F7-G7</f>
        <v>2711</v>
      </c>
    </row>
    <row r="8" spans="1:8" x14ac:dyDescent="0.2">
      <c r="A8" s="3">
        <v>2</v>
      </c>
      <c r="B8" s="4" t="s">
        <v>3</v>
      </c>
      <c r="C8" s="11">
        <v>15368</v>
      </c>
      <c r="D8" s="20">
        <v>19153</v>
      </c>
      <c r="E8" s="20">
        <f t="shared" ref="E8:E71" si="0">ROUND(D8/4,0)</f>
        <v>4788</v>
      </c>
      <c r="F8" s="20">
        <f t="shared" ref="F8:F71" si="1">E8</f>
        <v>4788</v>
      </c>
      <c r="G8" s="20">
        <f t="shared" ref="G8:G71" si="2">E8</f>
        <v>4788</v>
      </c>
      <c r="H8" s="20">
        <f t="shared" ref="H8:H71" si="3">D8-E8-F8-G8</f>
        <v>4789</v>
      </c>
    </row>
    <row r="9" spans="1:8" x14ac:dyDescent="0.2">
      <c r="A9" s="3">
        <v>3</v>
      </c>
      <c r="B9" s="4" t="s">
        <v>4</v>
      </c>
      <c r="C9" s="11">
        <v>17990</v>
      </c>
      <c r="D9" s="20">
        <v>22421</v>
      </c>
      <c r="E9" s="20">
        <f t="shared" si="0"/>
        <v>5605</v>
      </c>
      <c r="F9" s="20">
        <f t="shared" si="1"/>
        <v>5605</v>
      </c>
      <c r="G9" s="20">
        <f t="shared" si="2"/>
        <v>5605</v>
      </c>
      <c r="H9" s="20">
        <f t="shared" si="3"/>
        <v>5606</v>
      </c>
    </row>
    <row r="10" spans="1:8" x14ac:dyDescent="0.2">
      <c r="A10" s="3">
        <v>4</v>
      </c>
      <c r="B10" s="4" t="s">
        <v>5</v>
      </c>
      <c r="C10" s="11">
        <v>13104</v>
      </c>
      <c r="D10" s="20">
        <v>16331</v>
      </c>
      <c r="E10" s="20">
        <f t="shared" si="0"/>
        <v>4083</v>
      </c>
      <c r="F10" s="20">
        <f t="shared" si="1"/>
        <v>4083</v>
      </c>
      <c r="G10" s="20">
        <f t="shared" si="2"/>
        <v>4083</v>
      </c>
      <c r="H10" s="20">
        <f t="shared" si="3"/>
        <v>4082</v>
      </c>
    </row>
    <row r="11" spans="1:8" x14ac:dyDescent="0.2">
      <c r="A11" s="3">
        <v>5</v>
      </c>
      <c r="B11" s="4" t="s">
        <v>6</v>
      </c>
      <c r="C11" s="11">
        <v>26017</v>
      </c>
      <c r="D11" s="20">
        <v>32424</v>
      </c>
      <c r="E11" s="20">
        <f t="shared" si="0"/>
        <v>8106</v>
      </c>
      <c r="F11" s="20">
        <f t="shared" si="1"/>
        <v>8106</v>
      </c>
      <c r="G11" s="20">
        <f t="shared" si="2"/>
        <v>8106</v>
      </c>
      <c r="H11" s="20">
        <f t="shared" si="3"/>
        <v>8106</v>
      </c>
    </row>
    <row r="12" spans="1:8" x14ac:dyDescent="0.2">
      <c r="A12" s="3">
        <v>6</v>
      </c>
      <c r="B12" s="4" t="s">
        <v>7</v>
      </c>
      <c r="C12" s="11">
        <v>8626</v>
      </c>
      <c r="D12" s="20">
        <v>10750</v>
      </c>
      <c r="E12" s="20">
        <f t="shared" si="0"/>
        <v>2688</v>
      </c>
      <c r="F12" s="20">
        <f t="shared" si="1"/>
        <v>2688</v>
      </c>
      <c r="G12" s="20">
        <f t="shared" si="2"/>
        <v>2688</v>
      </c>
      <c r="H12" s="20">
        <f t="shared" si="3"/>
        <v>2686</v>
      </c>
    </row>
    <row r="13" spans="1:8" x14ac:dyDescent="0.2">
      <c r="A13" s="3">
        <v>7</v>
      </c>
      <c r="B13" s="4" t="s">
        <v>8</v>
      </c>
      <c r="C13" s="11">
        <v>27228</v>
      </c>
      <c r="D13" s="20">
        <v>33934</v>
      </c>
      <c r="E13" s="20">
        <f t="shared" si="0"/>
        <v>8484</v>
      </c>
      <c r="F13" s="20">
        <f t="shared" si="1"/>
        <v>8484</v>
      </c>
      <c r="G13" s="20">
        <f t="shared" si="2"/>
        <v>8484</v>
      </c>
      <c r="H13" s="20">
        <f t="shared" si="3"/>
        <v>8482</v>
      </c>
    </row>
    <row r="14" spans="1:8" x14ac:dyDescent="0.2">
      <c r="A14" s="3">
        <v>8</v>
      </c>
      <c r="B14" s="4" t="s">
        <v>9</v>
      </c>
      <c r="C14" s="11">
        <v>20714</v>
      </c>
      <c r="D14" s="20">
        <v>25815</v>
      </c>
      <c r="E14" s="20">
        <f t="shared" si="0"/>
        <v>6454</v>
      </c>
      <c r="F14" s="20">
        <f t="shared" si="1"/>
        <v>6454</v>
      </c>
      <c r="G14" s="20">
        <f t="shared" si="2"/>
        <v>6454</v>
      </c>
      <c r="H14" s="20">
        <f t="shared" si="3"/>
        <v>6453</v>
      </c>
    </row>
    <row r="15" spans="1:8" x14ac:dyDescent="0.2">
      <c r="A15" s="3">
        <v>9</v>
      </c>
      <c r="B15" s="4" t="s">
        <v>10</v>
      </c>
      <c r="C15" s="11">
        <v>47980</v>
      </c>
      <c r="D15" s="20">
        <v>59797</v>
      </c>
      <c r="E15" s="20">
        <f t="shared" si="0"/>
        <v>14949</v>
      </c>
      <c r="F15" s="20">
        <f t="shared" si="1"/>
        <v>14949</v>
      </c>
      <c r="G15" s="20">
        <f t="shared" si="2"/>
        <v>14949</v>
      </c>
      <c r="H15" s="20">
        <f t="shared" si="3"/>
        <v>14950</v>
      </c>
    </row>
    <row r="16" spans="1:8" ht="30" x14ac:dyDescent="0.2">
      <c r="A16" s="3">
        <v>10</v>
      </c>
      <c r="B16" s="4" t="s">
        <v>68</v>
      </c>
      <c r="C16" s="11">
        <v>29641</v>
      </c>
      <c r="D16" s="20">
        <v>36941</v>
      </c>
      <c r="E16" s="20">
        <f t="shared" si="0"/>
        <v>9235</v>
      </c>
      <c r="F16" s="20">
        <f t="shared" si="1"/>
        <v>9235</v>
      </c>
      <c r="G16" s="20">
        <f t="shared" si="2"/>
        <v>9235</v>
      </c>
      <c r="H16" s="20">
        <f t="shared" si="3"/>
        <v>9236</v>
      </c>
    </row>
    <row r="17" spans="1:8" x14ac:dyDescent="0.2">
      <c r="A17" s="3">
        <v>11</v>
      </c>
      <c r="B17" s="4" t="s">
        <v>11</v>
      </c>
      <c r="C17" s="11">
        <v>14496</v>
      </c>
      <c r="D17" s="20">
        <v>18066</v>
      </c>
      <c r="E17" s="20">
        <f t="shared" si="0"/>
        <v>4517</v>
      </c>
      <c r="F17" s="20">
        <f t="shared" si="1"/>
        <v>4517</v>
      </c>
      <c r="G17" s="20">
        <f t="shared" si="2"/>
        <v>4517</v>
      </c>
      <c r="H17" s="20">
        <f t="shared" si="3"/>
        <v>4515</v>
      </c>
    </row>
    <row r="18" spans="1:8" x14ac:dyDescent="0.2">
      <c r="A18" s="3">
        <v>12</v>
      </c>
      <c r="B18" s="4" t="s">
        <v>12</v>
      </c>
      <c r="C18" s="11">
        <v>16190</v>
      </c>
      <c r="D18" s="20">
        <v>20177</v>
      </c>
      <c r="E18" s="20">
        <f t="shared" si="0"/>
        <v>5044</v>
      </c>
      <c r="F18" s="20">
        <f t="shared" si="1"/>
        <v>5044</v>
      </c>
      <c r="G18" s="20">
        <f t="shared" si="2"/>
        <v>5044</v>
      </c>
      <c r="H18" s="20">
        <f t="shared" si="3"/>
        <v>5045</v>
      </c>
    </row>
    <row r="19" spans="1:8" x14ac:dyDescent="0.2">
      <c r="A19" s="3">
        <v>13</v>
      </c>
      <c r="B19" s="4" t="s">
        <v>13</v>
      </c>
      <c r="C19" s="11">
        <v>15669</v>
      </c>
      <c r="D19" s="20">
        <v>19528</v>
      </c>
      <c r="E19" s="20">
        <f t="shared" si="0"/>
        <v>4882</v>
      </c>
      <c r="F19" s="20">
        <f t="shared" si="1"/>
        <v>4882</v>
      </c>
      <c r="G19" s="20">
        <f t="shared" si="2"/>
        <v>4882</v>
      </c>
      <c r="H19" s="20">
        <f t="shared" si="3"/>
        <v>4882</v>
      </c>
    </row>
    <row r="20" spans="1:8" x14ac:dyDescent="0.2">
      <c r="A20" s="3">
        <v>14</v>
      </c>
      <c r="B20" s="4" t="s">
        <v>14</v>
      </c>
      <c r="C20" s="11">
        <v>11285</v>
      </c>
      <c r="D20" s="20">
        <v>14064</v>
      </c>
      <c r="E20" s="20">
        <f t="shared" si="0"/>
        <v>3516</v>
      </c>
      <c r="F20" s="20">
        <f t="shared" si="1"/>
        <v>3516</v>
      </c>
      <c r="G20" s="20">
        <f t="shared" si="2"/>
        <v>3516</v>
      </c>
      <c r="H20" s="20">
        <f t="shared" si="3"/>
        <v>3516</v>
      </c>
    </row>
    <row r="21" spans="1:8" x14ac:dyDescent="0.2">
      <c r="A21" s="3">
        <v>15</v>
      </c>
      <c r="B21" s="4" t="s">
        <v>15</v>
      </c>
      <c r="C21" s="11">
        <v>18272</v>
      </c>
      <c r="D21" s="20">
        <v>22772</v>
      </c>
      <c r="E21" s="20">
        <f t="shared" si="0"/>
        <v>5693</v>
      </c>
      <c r="F21" s="20">
        <f t="shared" si="1"/>
        <v>5693</v>
      </c>
      <c r="G21" s="20">
        <f t="shared" si="2"/>
        <v>5693</v>
      </c>
      <c r="H21" s="20">
        <f t="shared" si="3"/>
        <v>5693</v>
      </c>
    </row>
    <row r="22" spans="1:8" x14ac:dyDescent="0.2">
      <c r="A22" s="3">
        <v>16</v>
      </c>
      <c r="B22" s="4" t="s">
        <v>16</v>
      </c>
      <c r="C22" s="11">
        <v>10936</v>
      </c>
      <c r="D22" s="20">
        <v>13629</v>
      </c>
      <c r="E22" s="20">
        <f t="shared" si="0"/>
        <v>3407</v>
      </c>
      <c r="F22" s="20">
        <f t="shared" si="1"/>
        <v>3407</v>
      </c>
      <c r="G22" s="20">
        <f t="shared" si="2"/>
        <v>3407</v>
      </c>
      <c r="H22" s="20">
        <f t="shared" si="3"/>
        <v>3408</v>
      </c>
    </row>
    <row r="23" spans="1:8" x14ac:dyDescent="0.2">
      <c r="A23" s="3">
        <v>17</v>
      </c>
      <c r="B23" s="4" t="s">
        <v>17</v>
      </c>
      <c r="C23" s="11">
        <v>9862</v>
      </c>
      <c r="D23" s="20">
        <v>12291</v>
      </c>
      <c r="E23" s="20">
        <f t="shared" si="0"/>
        <v>3073</v>
      </c>
      <c r="F23" s="20">
        <f t="shared" si="1"/>
        <v>3073</v>
      </c>
      <c r="G23" s="20">
        <f t="shared" si="2"/>
        <v>3073</v>
      </c>
      <c r="H23" s="20">
        <f t="shared" si="3"/>
        <v>3072</v>
      </c>
    </row>
    <row r="24" spans="1:8" x14ac:dyDescent="0.2">
      <c r="A24" s="3">
        <v>18</v>
      </c>
      <c r="B24" s="4" t="s">
        <v>18</v>
      </c>
      <c r="C24" s="11">
        <v>14784</v>
      </c>
      <c r="D24" s="20">
        <v>18425</v>
      </c>
      <c r="E24" s="20">
        <f t="shared" si="0"/>
        <v>4606</v>
      </c>
      <c r="F24" s="20">
        <f t="shared" si="1"/>
        <v>4606</v>
      </c>
      <c r="G24" s="20">
        <f t="shared" si="2"/>
        <v>4606</v>
      </c>
      <c r="H24" s="20">
        <f t="shared" si="3"/>
        <v>4607</v>
      </c>
    </row>
    <row r="25" spans="1:8" x14ac:dyDescent="0.2">
      <c r="A25" s="3">
        <v>19</v>
      </c>
      <c r="B25" s="4" t="s">
        <v>19</v>
      </c>
      <c r="C25" s="11">
        <v>5657</v>
      </c>
      <c r="D25" s="20">
        <v>7050</v>
      </c>
      <c r="E25" s="20">
        <f t="shared" si="0"/>
        <v>1763</v>
      </c>
      <c r="F25" s="20">
        <f t="shared" si="1"/>
        <v>1763</v>
      </c>
      <c r="G25" s="20">
        <f t="shared" si="2"/>
        <v>1763</v>
      </c>
      <c r="H25" s="20">
        <f t="shared" si="3"/>
        <v>1761</v>
      </c>
    </row>
    <row r="26" spans="1:8" x14ac:dyDescent="0.2">
      <c r="A26" s="3">
        <v>20</v>
      </c>
      <c r="B26" s="4" t="s">
        <v>20</v>
      </c>
      <c r="C26" s="11">
        <v>24490</v>
      </c>
      <c r="D26" s="20">
        <v>30521</v>
      </c>
      <c r="E26" s="20">
        <f t="shared" si="0"/>
        <v>7630</v>
      </c>
      <c r="F26" s="20">
        <f t="shared" si="1"/>
        <v>7630</v>
      </c>
      <c r="G26" s="20">
        <f t="shared" si="2"/>
        <v>7630</v>
      </c>
      <c r="H26" s="20">
        <f t="shared" si="3"/>
        <v>7631</v>
      </c>
    </row>
    <row r="27" spans="1:8" x14ac:dyDescent="0.2">
      <c r="A27" s="3">
        <v>21</v>
      </c>
      <c r="B27" s="4" t="s">
        <v>21</v>
      </c>
      <c r="C27" s="11">
        <v>15523</v>
      </c>
      <c r="D27" s="20">
        <v>19346</v>
      </c>
      <c r="E27" s="20">
        <f t="shared" si="0"/>
        <v>4837</v>
      </c>
      <c r="F27" s="20">
        <f t="shared" si="1"/>
        <v>4837</v>
      </c>
      <c r="G27" s="20">
        <f t="shared" si="2"/>
        <v>4837</v>
      </c>
      <c r="H27" s="20">
        <f t="shared" si="3"/>
        <v>4835</v>
      </c>
    </row>
    <row r="28" spans="1:8" x14ac:dyDescent="0.2">
      <c r="A28" s="3">
        <v>22</v>
      </c>
      <c r="B28" s="4" t="s">
        <v>22</v>
      </c>
      <c r="C28" s="11">
        <v>25931</v>
      </c>
      <c r="D28" s="20">
        <v>32317</v>
      </c>
      <c r="E28" s="20">
        <f t="shared" si="0"/>
        <v>8079</v>
      </c>
      <c r="F28" s="20">
        <f t="shared" si="1"/>
        <v>8079</v>
      </c>
      <c r="G28" s="20">
        <f t="shared" si="2"/>
        <v>8079</v>
      </c>
      <c r="H28" s="20">
        <f t="shared" si="3"/>
        <v>8080</v>
      </c>
    </row>
    <row r="29" spans="1:8" x14ac:dyDescent="0.2">
      <c r="A29" s="3">
        <v>23</v>
      </c>
      <c r="B29" s="4" t="s">
        <v>23</v>
      </c>
      <c r="C29" s="11">
        <v>18858</v>
      </c>
      <c r="D29" s="20">
        <v>23502</v>
      </c>
      <c r="E29" s="20">
        <f t="shared" si="0"/>
        <v>5876</v>
      </c>
      <c r="F29" s="20">
        <f t="shared" si="1"/>
        <v>5876</v>
      </c>
      <c r="G29" s="20">
        <f t="shared" si="2"/>
        <v>5876</v>
      </c>
      <c r="H29" s="20">
        <f t="shared" si="3"/>
        <v>5874</v>
      </c>
    </row>
    <row r="30" spans="1:8" x14ac:dyDescent="0.2">
      <c r="A30" s="3">
        <v>24</v>
      </c>
      <c r="B30" s="4" t="s">
        <v>24</v>
      </c>
      <c r="C30" s="11">
        <v>18527</v>
      </c>
      <c r="D30" s="20">
        <v>23090</v>
      </c>
      <c r="E30" s="20">
        <f t="shared" si="0"/>
        <v>5773</v>
      </c>
      <c r="F30" s="20">
        <f t="shared" si="1"/>
        <v>5773</v>
      </c>
      <c r="G30" s="20">
        <f t="shared" si="2"/>
        <v>5773</v>
      </c>
      <c r="H30" s="20">
        <f t="shared" si="3"/>
        <v>5771</v>
      </c>
    </row>
    <row r="31" spans="1:8" ht="30" x14ac:dyDescent="0.2">
      <c r="A31" s="3">
        <v>25</v>
      </c>
      <c r="B31" s="4" t="s">
        <v>69</v>
      </c>
      <c r="C31" s="11"/>
      <c r="D31" s="20">
        <v>53042</v>
      </c>
      <c r="E31" s="20">
        <f t="shared" si="0"/>
        <v>13261</v>
      </c>
      <c r="F31" s="20">
        <f t="shared" si="1"/>
        <v>13261</v>
      </c>
      <c r="G31" s="20">
        <f t="shared" si="2"/>
        <v>13261</v>
      </c>
      <c r="H31" s="20">
        <f t="shared" si="3"/>
        <v>13259</v>
      </c>
    </row>
    <row r="32" spans="1:8" ht="30" x14ac:dyDescent="0.2">
      <c r="A32" s="3">
        <v>26</v>
      </c>
      <c r="B32" s="4" t="s">
        <v>70</v>
      </c>
      <c r="C32" s="11"/>
      <c r="D32" s="20">
        <v>11338</v>
      </c>
      <c r="E32" s="20">
        <f t="shared" si="0"/>
        <v>2835</v>
      </c>
      <c r="F32" s="20">
        <f t="shared" si="1"/>
        <v>2835</v>
      </c>
      <c r="G32" s="20">
        <f t="shared" si="2"/>
        <v>2835</v>
      </c>
      <c r="H32" s="20">
        <f t="shared" si="3"/>
        <v>2833</v>
      </c>
    </row>
    <row r="33" spans="1:8" ht="30" x14ac:dyDescent="0.2">
      <c r="A33" s="3">
        <v>27</v>
      </c>
      <c r="B33" s="4" t="s">
        <v>25</v>
      </c>
      <c r="C33" s="11"/>
      <c r="D33" s="20">
        <v>19749</v>
      </c>
      <c r="E33" s="20">
        <f t="shared" si="0"/>
        <v>4937</v>
      </c>
      <c r="F33" s="20">
        <f t="shared" si="1"/>
        <v>4937</v>
      </c>
      <c r="G33" s="20">
        <f t="shared" si="2"/>
        <v>4937</v>
      </c>
      <c r="H33" s="20">
        <f t="shared" si="3"/>
        <v>4938</v>
      </c>
    </row>
    <row r="34" spans="1:8" ht="30" x14ac:dyDescent="0.2">
      <c r="A34" s="3">
        <v>28</v>
      </c>
      <c r="B34" s="4" t="s">
        <v>71</v>
      </c>
      <c r="C34" s="11"/>
      <c r="D34" s="20">
        <v>6430</v>
      </c>
      <c r="E34" s="20">
        <f t="shared" si="0"/>
        <v>1608</v>
      </c>
      <c r="F34" s="20">
        <f t="shared" si="1"/>
        <v>1608</v>
      </c>
      <c r="G34" s="20">
        <f t="shared" si="2"/>
        <v>1608</v>
      </c>
      <c r="H34" s="20">
        <f t="shared" si="3"/>
        <v>1606</v>
      </c>
    </row>
    <row r="35" spans="1:8" ht="30" x14ac:dyDescent="0.2">
      <c r="A35" s="3">
        <v>29</v>
      </c>
      <c r="B35" s="4" t="s">
        <v>72</v>
      </c>
      <c r="C35" s="11"/>
      <c r="D35" s="20">
        <v>15179</v>
      </c>
      <c r="E35" s="20">
        <f t="shared" si="0"/>
        <v>3795</v>
      </c>
      <c r="F35" s="20">
        <f t="shared" si="1"/>
        <v>3795</v>
      </c>
      <c r="G35" s="20">
        <f t="shared" si="2"/>
        <v>3795</v>
      </c>
      <c r="H35" s="20">
        <f t="shared" si="3"/>
        <v>3794</v>
      </c>
    </row>
    <row r="36" spans="1:8" ht="45" x14ac:dyDescent="0.2">
      <c r="A36" s="3">
        <v>30</v>
      </c>
      <c r="B36" s="4" t="s">
        <v>26</v>
      </c>
      <c r="C36" s="11"/>
      <c r="D36" s="20">
        <v>320</v>
      </c>
      <c r="E36" s="20">
        <f t="shared" si="0"/>
        <v>80</v>
      </c>
      <c r="F36" s="20">
        <f t="shared" si="1"/>
        <v>80</v>
      </c>
      <c r="G36" s="20">
        <f t="shared" si="2"/>
        <v>80</v>
      </c>
      <c r="H36" s="20">
        <f t="shared" si="3"/>
        <v>80</v>
      </c>
    </row>
    <row r="37" spans="1:8" ht="30" x14ac:dyDescent="0.2">
      <c r="A37" s="3">
        <v>31</v>
      </c>
      <c r="B37" s="4" t="s">
        <v>27</v>
      </c>
      <c r="C37" s="11"/>
      <c r="D37" s="20">
        <v>32361</v>
      </c>
      <c r="E37" s="20">
        <f t="shared" si="0"/>
        <v>8090</v>
      </c>
      <c r="F37" s="20">
        <f t="shared" si="1"/>
        <v>8090</v>
      </c>
      <c r="G37" s="20">
        <f t="shared" si="2"/>
        <v>8090</v>
      </c>
      <c r="H37" s="20">
        <f t="shared" si="3"/>
        <v>8091</v>
      </c>
    </row>
    <row r="38" spans="1:8" x14ac:dyDescent="0.2">
      <c r="A38" s="3">
        <v>32</v>
      </c>
      <c r="B38" s="4" t="s">
        <v>28</v>
      </c>
      <c r="C38" s="11"/>
      <c r="D38" s="20">
        <v>1024</v>
      </c>
      <c r="E38" s="20">
        <f t="shared" si="0"/>
        <v>256</v>
      </c>
      <c r="F38" s="20">
        <f t="shared" si="1"/>
        <v>256</v>
      </c>
      <c r="G38" s="20">
        <f t="shared" si="2"/>
        <v>256</v>
      </c>
      <c r="H38" s="20">
        <f t="shared" si="3"/>
        <v>256</v>
      </c>
    </row>
    <row r="39" spans="1:8" ht="30" x14ac:dyDescent="0.2">
      <c r="A39" s="3">
        <v>33</v>
      </c>
      <c r="B39" s="4" t="s">
        <v>73</v>
      </c>
      <c r="C39" s="11"/>
      <c r="D39" s="20">
        <v>23887</v>
      </c>
      <c r="E39" s="20">
        <f t="shared" si="0"/>
        <v>5972</v>
      </c>
      <c r="F39" s="20">
        <f t="shared" si="1"/>
        <v>5972</v>
      </c>
      <c r="G39" s="20">
        <f t="shared" si="2"/>
        <v>5972</v>
      </c>
      <c r="H39" s="20">
        <f t="shared" si="3"/>
        <v>5971</v>
      </c>
    </row>
    <row r="40" spans="1:8" x14ac:dyDescent="0.2">
      <c r="A40" s="3">
        <v>34</v>
      </c>
      <c r="B40" s="4" t="s">
        <v>29</v>
      </c>
      <c r="C40" s="11"/>
      <c r="D40" s="20">
        <v>0</v>
      </c>
      <c r="E40" s="20">
        <f t="shared" si="0"/>
        <v>0</v>
      </c>
      <c r="F40" s="20">
        <f t="shared" si="1"/>
        <v>0</v>
      </c>
      <c r="G40" s="20">
        <f t="shared" si="2"/>
        <v>0</v>
      </c>
      <c r="H40" s="20">
        <f t="shared" si="3"/>
        <v>0</v>
      </c>
    </row>
    <row r="41" spans="1:8" ht="30" x14ac:dyDescent="0.2">
      <c r="A41" s="3">
        <v>35</v>
      </c>
      <c r="B41" s="4" t="s">
        <v>30</v>
      </c>
      <c r="C41" s="11"/>
      <c r="D41" s="20">
        <v>9720</v>
      </c>
      <c r="E41" s="20">
        <f t="shared" si="0"/>
        <v>2430</v>
      </c>
      <c r="F41" s="20">
        <f t="shared" si="1"/>
        <v>2430</v>
      </c>
      <c r="G41" s="20">
        <f t="shared" si="2"/>
        <v>2430</v>
      </c>
      <c r="H41" s="20">
        <f t="shared" si="3"/>
        <v>2430</v>
      </c>
    </row>
    <row r="42" spans="1:8" ht="30" x14ac:dyDescent="0.2">
      <c r="A42" s="3">
        <v>36</v>
      </c>
      <c r="B42" s="4" t="s">
        <v>74</v>
      </c>
      <c r="C42" s="11"/>
      <c r="D42" s="20">
        <v>8000</v>
      </c>
      <c r="E42" s="20">
        <f t="shared" si="0"/>
        <v>2000</v>
      </c>
      <c r="F42" s="20">
        <f t="shared" si="1"/>
        <v>2000</v>
      </c>
      <c r="G42" s="20">
        <f t="shared" si="2"/>
        <v>2000</v>
      </c>
      <c r="H42" s="20">
        <f t="shared" si="3"/>
        <v>2000</v>
      </c>
    </row>
    <row r="43" spans="1:8" x14ac:dyDescent="0.2">
      <c r="A43" s="3">
        <v>37</v>
      </c>
      <c r="B43" s="4" t="s">
        <v>31</v>
      </c>
      <c r="C43" s="11">
        <v>28304</v>
      </c>
      <c r="D43" s="20">
        <v>35275</v>
      </c>
      <c r="E43" s="20">
        <f t="shared" si="0"/>
        <v>8819</v>
      </c>
      <c r="F43" s="20">
        <f t="shared" si="1"/>
        <v>8819</v>
      </c>
      <c r="G43" s="20">
        <f t="shared" si="2"/>
        <v>8819</v>
      </c>
      <c r="H43" s="20">
        <f t="shared" si="3"/>
        <v>8818</v>
      </c>
    </row>
    <row r="44" spans="1:8" x14ac:dyDescent="0.2">
      <c r="A44" s="3">
        <v>38</v>
      </c>
      <c r="B44" s="4" t="s">
        <v>32</v>
      </c>
      <c r="C44" s="11">
        <v>70734</v>
      </c>
      <c r="D44" s="20">
        <v>141468</v>
      </c>
      <c r="E44" s="20">
        <f t="shared" si="0"/>
        <v>35367</v>
      </c>
      <c r="F44" s="20">
        <f t="shared" si="1"/>
        <v>35367</v>
      </c>
      <c r="G44" s="20">
        <f t="shared" si="2"/>
        <v>35367</v>
      </c>
      <c r="H44" s="20">
        <f t="shared" si="3"/>
        <v>35367</v>
      </c>
    </row>
    <row r="45" spans="1:8" x14ac:dyDescent="0.2">
      <c r="A45" s="3">
        <v>39</v>
      </c>
      <c r="B45" s="4" t="s">
        <v>33</v>
      </c>
      <c r="C45" s="11">
        <v>111894</v>
      </c>
      <c r="D45" s="20">
        <v>139451</v>
      </c>
      <c r="E45" s="20">
        <f t="shared" si="0"/>
        <v>34863</v>
      </c>
      <c r="F45" s="20">
        <f t="shared" si="1"/>
        <v>34863</v>
      </c>
      <c r="G45" s="20">
        <f t="shared" si="2"/>
        <v>34863</v>
      </c>
      <c r="H45" s="20">
        <f t="shared" si="3"/>
        <v>34862</v>
      </c>
    </row>
    <row r="46" spans="1:8" x14ac:dyDescent="0.2">
      <c r="A46" s="3">
        <v>40</v>
      </c>
      <c r="B46" s="4" t="s">
        <v>34</v>
      </c>
      <c r="C46" s="11">
        <v>115425</v>
      </c>
      <c r="D46" s="20">
        <v>143852</v>
      </c>
      <c r="E46" s="20">
        <f t="shared" si="0"/>
        <v>35963</v>
      </c>
      <c r="F46" s="20">
        <f t="shared" si="1"/>
        <v>35963</v>
      </c>
      <c r="G46" s="20">
        <f t="shared" si="2"/>
        <v>35963</v>
      </c>
      <c r="H46" s="20">
        <f t="shared" si="3"/>
        <v>35963</v>
      </c>
    </row>
    <row r="47" spans="1:8" ht="30" x14ac:dyDescent="0.2">
      <c r="A47" s="3">
        <v>41</v>
      </c>
      <c r="B47" s="4" t="s">
        <v>35</v>
      </c>
      <c r="C47" s="11"/>
      <c r="D47" s="20">
        <v>27891</v>
      </c>
      <c r="E47" s="20">
        <f t="shared" si="0"/>
        <v>6973</v>
      </c>
      <c r="F47" s="20">
        <f t="shared" si="1"/>
        <v>6973</v>
      </c>
      <c r="G47" s="20">
        <f t="shared" si="2"/>
        <v>6973</v>
      </c>
      <c r="H47" s="20">
        <f t="shared" si="3"/>
        <v>6972</v>
      </c>
    </row>
    <row r="48" spans="1:8" ht="30" x14ac:dyDescent="0.2">
      <c r="A48" s="3">
        <v>42</v>
      </c>
      <c r="B48" s="8" t="s">
        <v>36</v>
      </c>
      <c r="C48" s="12"/>
      <c r="D48" s="20">
        <v>80173</v>
      </c>
      <c r="E48" s="20">
        <f t="shared" si="0"/>
        <v>20043</v>
      </c>
      <c r="F48" s="20">
        <f t="shared" si="1"/>
        <v>20043</v>
      </c>
      <c r="G48" s="20">
        <f t="shared" si="2"/>
        <v>20043</v>
      </c>
      <c r="H48" s="20">
        <f t="shared" si="3"/>
        <v>20044</v>
      </c>
    </row>
    <row r="49" spans="1:8" x14ac:dyDescent="0.2">
      <c r="A49" s="3">
        <v>43</v>
      </c>
      <c r="B49" s="8" t="s">
        <v>37</v>
      </c>
      <c r="C49" s="12">
        <v>14313</v>
      </c>
      <c r="D49" s="20">
        <v>28626</v>
      </c>
      <c r="E49" s="20">
        <f t="shared" si="0"/>
        <v>7157</v>
      </c>
      <c r="F49" s="20">
        <f t="shared" si="1"/>
        <v>7157</v>
      </c>
      <c r="G49" s="20">
        <f t="shared" si="2"/>
        <v>7157</v>
      </c>
      <c r="H49" s="20">
        <f t="shared" si="3"/>
        <v>7155</v>
      </c>
    </row>
    <row r="50" spans="1:8" ht="30" x14ac:dyDescent="0.2">
      <c r="A50" s="3">
        <v>44</v>
      </c>
      <c r="B50" s="8" t="s">
        <v>38</v>
      </c>
      <c r="C50" s="12"/>
      <c r="D50" s="20">
        <v>6600</v>
      </c>
      <c r="E50" s="20">
        <f t="shared" si="0"/>
        <v>1650</v>
      </c>
      <c r="F50" s="20">
        <f t="shared" si="1"/>
        <v>1650</v>
      </c>
      <c r="G50" s="20">
        <f t="shared" si="2"/>
        <v>1650</v>
      </c>
      <c r="H50" s="20">
        <f t="shared" si="3"/>
        <v>1650</v>
      </c>
    </row>
    <row r="51" spans="1:8" x14ac:dyDescent="0.2">
      <c r="A51" s="3">
        <v>45</v>
      </c>
      <c r="B51" s="8" t="s">
        <v>75</v>
      </c>
      <c r="C51" s="12">
        <v>54348</v>
      </c>
      <c r="D51" s="20">
        <v>67732</v>
      </c>
      <c r="E51" s="20">
        <f t="shared" si="0"/>
        <v>16933</v>
      </c>
      <c r="F51" s="20">
        <f t="shared" si="1"/>
        <v>16933</v>
      </c>
      <c r="G51" s="20">
        <f t="shared" si="2"/>
        <v>16933</v>
      </c>
      <c r="H51" s="20">
        <f t="shared" si="3"/>
        <v>16933</v>
      </c>
    </row>
    <row r="52" spans="1:8" x14ac:dyDescent="0.2">
      <c r="A52" s="3">
        <v>46</v>
      </c>
      <c r="B52" s="8" t="s">
        <v>76</v>
      </c>
      <c r="C52" s="12">
        <v>8679</v>
      </c>
      <c r="D52" s="20">
        <v>54886</v>
      </c>
      <c r="E52" s="20">
        <f t="shared" si="0"/>
        <v>13722</v>
      </c>
      <c r="F52" s="20">
        <f t="shared" si="1"/>
        <v>13722</v>
      </c>
      <c r="G52" s="20">
        <f t="shared" si="2"/>
        <v>13722</v>
      </c>
      <c r="H52" s="20">
        <f t="shared" si="3"/>
        <v>13720</v>
      </c>
    </row>
    <row r="53" spans="1:8" ht="30" x14ac:dyDescent="0.2">
      <c r="A53" s="3">
        <v>47</v>
      </c>
      <c r="B53" s="8" t="s">
        <v>39</v>
      </c>
      <c r="C53" s="12"/>
      <c r="D53" s="20">
        <v>4165</v>
      </c>
      <c r="E53" s="20">
        <f t="shared" si="0"/>
        <v>1041</v>
      </c>
      <c r="F53" s="20">
        <f t="shared" si="1"/>
        <v>1041</v>
      </c>
      <c r="G53" s="20">
        <f t="shared" si="2"/>
        <v>1041</v>
      </c>
      <c r="H53" s="20">
        <f t="shared" si="3"/>
        <v>1042</v>
      </c>
    </row>
    <row r="54" spans="1:8" x14ac:dyDescent="0.2">
      <c r="A54" s="3">
        <v>48</v>
      </c>
      <c r="B54" s="8" t="s">
        <v>40</v>
      </c>
      <c r="C54" s="12"/>
      <c r="D54" s="20">
        <v>6288</v>
      </c>
      <c r="E54" s="20">
        <f t="shared" si="0"/>
        <v>1572</v>
      </c>
      <c r="F54" s="20">
        <f t="shared" si="1"/>
        <v>1572</v>
      </c>
      <c r="G54" s="20">
        <f t="shared" si="2"/>
        <v>1572</v>
      </c>
      <c r="H54" s="20">
        <f t="shared" si="3"/>
        <v>1572</v>
      </c>
    </row>
    <row r="55" spans="1:8" x14ac:dyDescent="0.2">
      <c r="A55" s="3">
        <v>49</v>
      </c>
      <c r="B55" s="8" t="s">
        <v>80</v>
      </c>
      <c r="C55" s="12"/>
      <c r="D55" s="20">
        <v>0</v>
      </c>
      <c r="E55" s="20">
        <f t="shared" si="0"/>
        <v>0</v>
      </c>
      <c r="F55" s="20">
        <f t="shared" si="1"/>
        <v>0</v>
      </c>
      <c r="G55" s="20">
        <f t="shared" si="2"/>
        <v>0</v>
      </c>
      <c r="H55" s="20">
        <f t="shared" si="3"/>
        <v>0</v>
      </c>
    </row>
    <row r="56" spans="1:8" x14ac:dyDescent="0.2">
      <c r="A56" s="3">
        <v>50</v>
      </c>
      <c r="B56" s="8" t="s">
        <v>77</v>
      </c>
      <c r="C56" s="12"/>
      <c r="D56" s="20">
        <v>0</v>
      </c>
      <c r="E56" s="20">
        <f t="shared" si="0"/>
        <v>0</v>
      </c>
      <c r="F56" s="20">
        <f t="shared" si="1"/>
        <v>0</v>
      </c>
      <c r="G56" s="20">
        <f t="shared" si="2"/>
        <v>0</v>
      </c>
      <c r="H56" s="20">
        <f t="shared" si="3"/>
        <v>0</v>
      </c>
    </row>
    <row r="57" spans="1:8" x14ac:dyDescent="0.2">
      <c r="A57" s="3">
        <v>51</v>
      </c>
      <c r="B57" s="8" t="s">
        <v>41</v>
      </c>
      <c r="C57" s="12"/>
      <c r="D57" s="20">
        <v>0</v>
      </c>
      <c r="E57" s="20">
        <f t="shared" si="0"/>
        <v>0</v>
      </c>
      <c r="F57" s="20">
        <f t="shared" si="1"/>
        <v>0</v>
      </c>
      <c r="G57" s="20">
        <f t="shared" si="2"/>
        <v>0</v>
      </c>
      <c r="H57" s="20">
        <f t="shared" si="3"/>
        <v>0</v>
      </c>
    </row>
    <row r="58" spans="1:8" x14ac:dyDescent="0.2">
      <c r="A58" s="3">
        <v>52</v>
      </c>
      <c r="B58" s="8" t="s">
        <v>42</v>
      </c>
      <c r="C58" s="12"/>
      <c r="D58" s="20">
        <v>0</v>
      </c>
      <c r="E58" s="20">
        <f t="shared" si="0"/>
        <v>0</v>
      </c>
      <c r="F58" s="20">
        <f t="shared" si="1"/>
        <v>0</v>
      </c>
      <c r="G58" s="20">
        <f t="shared" si="2"/>
        <v>0</v>
      </c>
      <c r="H58" s="20">
        <f t="shared" si="3"/>
        <v>0</v>
      </c>
    </row>
    <row r="59" spans="1:8" x14ac:dyDescent="0.2">
      <c r="A59" s="3">
        <v>53</v>
      </c>
      <c r="B59" s="8" t="s">
        <v>43</v>
      </c>
      <c r="C59" s="12"/>
      <c r="D59" s="20">
        <v>0</v>
      </c>
      <c r="E59" s="20">
        <f t="shared" si="0"/>
        <v>0</v>
      </c>
      <c r="F59" s="20">
        <f t="shared" si="1"/>
        <v>0</v>
      </c>
      <c r="G59" s="20">
        <f t="shared" si="2"/>
        <v>0</v>
      </c>
      <c r="H59" s="20">
        <f t="shared" si="3"/>
        <v>0</v>
      </c>
    </row>
    <row r="60" spans="1:8" x14ac:dyDescent="0.2">
      <c r="A60" s="3">
        <v>54</v>
      </c>
      <c r="B60" s="8" t="s">
        <v>44</v>
      </c>
      <c r="C60" s="12"/>
      <c r="D60" s="20">
        <v>0</v>
      </c>
      <c r="E60" s="20">
        <f t="shared" si="0"/>
        <v>0</v>
      </c>
      <c r="F60" s="20">
        <f t="shared" si="1"/>
        <v>0</v>
      </c>
      <c r="G60" s="20">
        <f t="shared" si="2"/>
        <v>0</v>
      </c>
      <c r="H60" s="20">
        <f t="shared" si="3"/>
        <v>0</v>
      </c>
    </row>
    <row r="61" spans="1:8" x14ac:dyDescent="0.2">
      <c r="A61" s="3">
        <v>55</v>
      </c>
      <c r="B61" s="8" t="s">
        <v>45</v>
      </c>
      <c r="C61" s="12"/>
      <c r="D61" s="20">
        <v>6899</v>
      </c>
      <c r="E61" s="20">
        <f t="shared" si="0"/>
        <v>1725</v>
      </c>
      <c r="F61" s="20">
        <f t="shared" si="1"/>
        <v>1725</v>
      </c>
      <c r="G61" s="20">
        <f t="shared" si="2"/>
        <v>1725</v>
      </c>
      <c r="H61" s="20">
        <f t="shared" si="3"/>
        <v>1724</v>
      </c>
    </row>
    <row r="62" spans="1:8" x14ac:dyDescent="0.2">
      <c r="A62" s="3">
        <v>56</v>
      </c>
      <c r="B62" s="8" t="s">
        <v>46</v>
      </c>
      <c r="C62" s="12"/>
      <c r="D62" s="20">
        <v>0</v>
      </c>
      <c r="E62" s="20">
        <f t="shared" si="0"/>
        <v>0</v>
      </c>
      <c r="F62" s="20">
        <f t="shared" si="1"/>
        <v>0</v>
      </c>
      <c r="G62" s="20">
        <f t="shared" si="2"/>
        <v>0</v>
      </c>
      <c r="H62" s="20">
        <f t="shared" si="3"/>
        <v>0</v>
      </c>
    </row>
    <row r="63" spans="1:8" x14ac:dyDescent="0.2">
      <c r="A63" s="3">
        <v>57</v>
      </c>
      <c r="B63" s="9" t="s">
        <v>78</v>
      </c>
      <c r="C63" s="13"/>
      <c r="D63" s="20">
        <v>0</v>
      </c>
      <c r="E63" s="20">
        <f t="shared" si="0"/>
        <v>0</v>
      </c>
      <c r="F63" s="20">
        <f t="shared" si="1"/>
        <v>0</v>
      </c>
      <c r="G63" s="20">
        <f t="shared" si="2"/>
        <v>0</v>
      </c>
      <c r="H63" s="20">
        <f t="shared" si="3"/>
        <v>0</v>
      </c>
    </row>
    <row r="64" spans="1:8" x14ac:dyDescent="0.2">
      <c r="A64" s="3">
        <v>58</v>
      </c>
      <c r="B64" s="9" t="s">
        <v>47</v>
      </c>
      <c r="C64" s="13"/>
      <c r="D64" s="20">
        <v>0</v>
      </c>
      <c r="E64" s="20">
        <f t="shared" si="0"/>
        <v>0</v>
      </c>
      <c r="F64" s="20">
        <f t="shared" si="1"/>
        <v>0</v>
      </c>
      <c r="G64" s="20">
        <f t="shared" si="2"/>
        <v>0</v>
      </c>
      <c r="H64" s="20">
        <f t="shared" si="3"/>
        <v>0</v>
      </c>
    </row>
    <row r="65" spans="1:8" x14ac:dyDescent="0.2">
      <c r="A65" s="3">
        <v>59</v>
      </c>
      <c r="B65" s="9" t="s">
        <v>48</v>
      </c>
      <c r="C65" s="13"/>
      <c r="D65" s="20">
        <v>500</v>
      </c>
      <c r="E65" s="20">
        <f t="shared" si="0"/>
        <v>125</v>
      </c>
      <c r="F65" s="20">
        <f t="shared" si="1"/>
        <v>125</v>
      </c>
      <c r="G65" s="20">
        <f t="shared" si="2"/>
        <v>125</v>
      </c>
      <c r="H65" s="20">
        <f t="shared" si="3"/>
        <v>125</v>
      </c>
    </row>
    <row r="66" spans="1:8" x14ac:dyDescent="0.2">
      <c r="A66" s="3">
        <v>60</v>
      </c>
      <c r="B66" s="9" t="s">
        <v>49</v>
      </c>
      <c r="C66" s="13"/>
      <c r="D66" s="20">
        <v>0</v>
      </c>
      <c r="E66" s="20">
        <f t="shared" si="0"/>
        <v>0</v>
      </c>
      <c r="F66" s="20">
        <f t="shared" si="1"/>
        <v>0</v>
      </c>
      <c r="G66" s="20">
        <f t="shared" si="2"/>
        <v>0</v>
      </c>
      <c r="H66" s="20">
        <f t="shared" si="3"/>
        <v>0</v>
      </c>
    </row>
    <row r="67" spans="1:8" x14ac:dyDescent="0.2">
      <c r="A67" s="3">
        <v>61</v>
      </c>
      <c r="B67" s="9" t="s">
        <v>50</v>
      </c>
      <c r="C67" s="13"/>
      <c r="D67" s="20">
        <v>0</v>
      </c>
      <c r="E67" s="20">
        <f t="shared" si="0"/>
        <v>0</v>
      </c>
      <c r="F67" s="20">
        <f t="shared" si="1"/>
        <v>0</v>
      </c>
      <c r="G67" s="20">
        <f t="shared" si="2"/>
        <v>0</v>
      </c>
      <c r="H67" s="20">
        <f t="shared" si="3"/>
        <v>0</v>
      </c>
    </row>
    <row r="68" spans="1:8" x14ac:dyDescent="0.2">
      <c r="A68" s="3">
        <v>62</v>
      </c>
      <c r="B68" s="9" t="s">
        <v>51</v>
      </c>
      <c r="C68" s="13"/>
      <c r="D68" s="20">
        <v>0</v>
      </c>
      <c r="E68" s="20">
        <f t="shared" si="0"/>
        <v>0</v>
      </c>
      <c r="F68" s="20">
        <f t="shared" si="1"/>
        <v>0</v>
      </c>
      <c r="G68" s="20">
        <f t="shared" si="2"/>
        <v>0</v>
      </c>
      <c r="H68" s="20">
        <f t="shared" si="3"/>
        <v>0</v>
      </c>
    </row>
    <row r="69" spans="1:8" x14ac:dyDescent="0.2">
      <c r="A69" s="3">
        <v>63</v>
      </c>
      <c r="B69" s="9" t="s">
        <v>52</v>
      </c>
      <c r="C69" s="13"/>
      <c r="D69" s="20">
        <v>62</v>
      </c>
      <c r="E69" s="20">
        <f t="shared" si="0"/>
        <v>16</v>
      </c>
      <c r="F69" s="20">
        <f t="shared" si="1"/>
        <v>16</v>
      </c>
      <c r="G69" s="20">
        <f t="shared" si="2"/>
        <v>16</v>
      </c>
      <c r="H69" s="20">
        <f t="shared" si="3"/>
        <v>14</v>
      </c>
    </row>
    <row r="70" spans="1:8" x14ac:dyDescent="0.2">
      <c r="A70" s="3">
        <v>64</v>
      </c>
      <c r="B70" s="9" t="s">
        <v>53</v>
      </c>
      <c r="C70" s="13"/>
      <c r="D70" s="20">
        <v>6000</v>
      </c>
      <c r="E70" s="20">
        <f t="shared" si="0"/>
        <v>1500</v>
      </c>
      <c r="F70" s="20">
        <f t="shared" si="1"/>
        <v>1500</v>
      </c>
      <c r="G70" s="20">
        <f t="shared" si="2"/>
        <v>1500</v>
      </c>
      <c r="H70" s="20">
        <f t="shared" si="3"/>
        <v>1500</v>
      </c>
    </row>
    <row r="71" spans="1:8" x14ac:dyDescent="0.2">
      <c r="A71" s="3">
        <v>65</v>
      </c>
      <c r="B71" s="9" t="s">
        <v>54</v>
      </c>
      <c r="C71" s="13"/>
      <c r="D71" s="20">
        <v>0</v>
      </c>
      <c r="E71" s="20">
        <f t="shared" si="0"/>
        <v>0</v>
      </c>
      <c r="F71" s="20">
        <f t="shared" si="1"/>
        <v>0</v>
      </c>
      <c r="G71" s="20">
        <f t="shared" si="2"/>
        <v>0</v>
      </c>
      <c r="H71" s="20">
        <f t="shared" si="3"/>
        <v>0</v>
      </c>
    </row>
    <row r="72" spans="1:8" x14ac:dyDescent="0.2">
      <c r="A72" s="3">
        <v>66</v>
      </c>
      <c r="B72" s="9" t="s">
        <v>55</v>
      </c>
      <c r="C72" s="13"/>
      <c r="D72" s="20">
        <v>0</v>
      </c>
      <c r="E72" s="20">
        <f t="shared" ref="E72:E84" si="4">ROUND(D72/4,0)</f>
        <v>0</v>
      </c>
      <c r="F72" s="20">
        <f t="shared" ref="F72:F84" si="5">E72</f>
        <v>0</v>
      </c>
      <c r="G72" s="20">
        <f t="shared" ref="G72:G84" si="6">E72</f>
        <v>0</v>
      </c>
      <c r="H72" s="20">
        <f t="shared" ref="H72:H84" si="7">D72-E72-F72-G72</f>
        <v>0</v>
      </c>
    </row>
    <row r="73" spans="1:8" ht="45" x14ac:dyDescent="0.2">
      <c r="A73" s="3">
        <v>67</v>
      </c>
      <c r="B73" s="9" t="s">
        <v>56</v>
      </c>
      <c r="C73" s="13"/>
      <c r="D73" s="20">
        <v>2000</v>
      </c>
      <c r="E73" s="20">
        <f t="shared" si="4"/>
        <v>500</v>
      </c>
      <c r="F73" s="20">
        <f t="shared" si="5"/>
        <v>500</v>
      </c>
      <c r="G73" s="20">
        <f t="shared" si="6"/>
        <v>500</v>
      </c>
      <c r="H73" s="20">
        <f t="shared" si="7"/>
        <v>500</v>
      </c>
    </row>
    <row r="74" spans="1:8" x14ac:dyDescent="0.2">
      <c r="A74" s="3">
        <v>68</v>
      </c>
      <c r="B74" s="9" t="s">
        <v>79</v>
      </c>
      <c r="C74" s="13"/>
      <c r="D74" s="20">
        <v>750</v>
      </c>
      <c r="E74" s="20">
        <f t="shared" si="4"/>
        <v>188</v>
      </c>
      <c r="F74" s="20">
        <f t="shared" si="5"/>
        <v>188</v>
      </c>
      <c r="G74" s="20">
        <f t="shared" si="6"/>
        <v>188</v>
      </c>
      <c r="H74" s="20">
        <f t="shared" si="7"/>
        <v>186</v>
      </c>
    </row>
    <row r="75" spans="1:8" x14ac:dyDescent="0.2">
      <c r="A75" s="3">
        <v>69</v>
      </c>
      <c r="B75" s="9" t="s">
        <v>57</v>
      </c>
      <c r="C75" s="13"/>
      <c r="D75" s="20">
        <v>0</v>
      </c>
      <c r="E75" s="20">
        <f t="shared" si="4"/>
        <v>0</v>
      </c>
      <c r="F75" s="20">
        <f t="shared" si="5"/>
        <v>0</v>
      </c>
      <c r="G75" s="20">
        <f t="shared" si="6"/>
        <v>0</v>
      </c>
      <c r="H75" s="20">
        <f t="shared" si="7"/>
        <v>0</v>
      </c>
    </row>
    <row r="76" spans="1:8" x14ac:dyDescent="0.2">
      <c r="A76" s="3">
        <v>70</v>
      </c>
      <c r="B76" s="9" t="s">
        <v>58</v>
      </c>
      <c r="C76" s="13"/>
      <c r="D76" s="20">
        <v>0</v>
      </c>
      <c r="E76" s="20">
        <f t="shared" si="4"/>
        <v>0</v>
      </c>
      <c r="F76" s="20">
        <f t="shared" si="5"/>
        <v>0</v>
      </c>
      <c r="G76" s="20">
        <f t="shared" si="6"/>
        <v>0</v>
      </c>
      <c r="H76" s="20">
        <f t="shared" si="7"/>
        <v>0</v>
      </c>
    </row>
    <row r="77" spans="1:8" x14ac:dyDescent="0.2">
      <c r="A77" s="3">
        <v>71</v>
      </c>
      <c r="B77" s="9" t="s">
        <v>59</v>
      </c>
      <c r="C77" s="13"/>
      <c r="D77" s="20">
        <v>0</v>
      </c>
      <c r="E77" s="20">
        <f t="shared" si="4"/>
        <v>0</v>
      </c>
      <c r="F77" s="20">
        <f t="shared" si="5"/>
        <v>0</v>
      </c>
      <c r="G77" s="20">
        <f t="shared" si="6"/>
        <v>0</v>
      </c>
      <c r="H77" s="20">
        <f t="shared" si="7"/>
        <v>0</v>
      </c>
    </row>
    <row r="78" spans="1:8" x14ac:dyDescent="0.2">
      <c r="A78" s="3">
        <v>72</v>
      </c>
      <c r="B78" s="9" t="s">
        <v>60</v>
      </c>
      <c r="C78" s="13"/>
      <c r="D78" s="20">
        <v>0</v>
      </c>
      <c r="E78" s="20">
        <f t="shared" si="4"/>
        <v>0</v>
      </c>
      <c r="F78" s="20">
        <f t="shared" si="5"/>
        <v>0</v>
      </c>
      <c r="G78" s="20">
        <f t="shared" si="6"/>
        <v>0</v>
      </c>
      <c r="H78" s="20">
        <f t="shared" si="7"/>
        <v>0</v>
      </c>
    </row>
    <row r="79" spans="1:8" x14ac:dyDescent="0.2">
      <c r="A79" s="3">
        <v>73</v>
      </c>
      <c r="B79" s="9" t="s">
        <v>61</v>
      </c>
      <c r="C79" s="13"/>
      <c r="D79" s="20">
        <v>1000</v>
      </c>
      <c r="E79" s="20">
        <f t="shared" si="4"/>
        <v>250</v>
      </c>
      <c r="F79" s="20">
        <f t="shared" si="5"/>
        <v>250</v>
      </c>
      <c r="G79" s="20">
        <f t="shared" si="6"/>
        <v>250</v>
      </c>
      <c r="H79" s="20">
        <f t="shared" si="7"/>
        <v>250</v>
      </c>
    </row>
    <row r="80" spans="1:8" ht="30" x14ac:dyDescent="0.2">
      <c r="A80" s="3">
        <v>74</v>
      </c>
      <c r="B80" s="9" t="s">
        <v>62</v>
      </c>
      <c r="C80" s="13"/>
      <c r="D80" s="20">
        <v>0</v>
      </c>
      <c r="E80" s="20">
        <f t="shared" si="4"/>
        <v>0</v>
      </c>
      <c r="F80" s="20">
        <f t="shared" si="5"/>
        <v>0</v>
      </c>
      <c r="G80" s="20">
        <f t="shared" si="6"/>
        <v>0</v>
      </c>
      <c r="H80" s="20">
        <f t="shared" si="7"/>
        <v>0</v>
      </c>
    </row>
    <row r="81" spans="1:8" x14ac:dyDescent="0.2">
      <c r="A81" s="3">
        <v>75</v>
      </c>
      <c r="B81" s="9" t="s">
        <v>63</v>
      </c>
      <c r="C81" s="13"/>
      <c r="D81" s="20">
        <v>1000</v>
      </c>
      <c r="E81" s="20">
        <f t="shared" si="4"/>
        <v>250</v>
      </c>
      <c r="F81" s="20">
        <f t="shared" si="5"/>
        <v>250</v>
      </c>
      <c r="G81" s="20">
        <f t="shared" si="6"/>
        <v>250</v>
      </c>
      <c r="H81" s="20">
        <f t="shared" si="7"/>
        <v>250</v>
      </c>
    </row>
    <row r="82" spans="1:8" x14ac:dyDescent="0.2">
      <c r="A82" s="3">
        <v>76</v>
      </c>
      <c r="B82" s="9" t="s">
        <v>64</v>
      </c>
      <c r="C82" s="13"/>
      <c r="D82" s="20">
        <v>0</v>
      </c>
      <c r="E82" s="20">
        <f t="shared" si="4"/>
        <v>0</v>
      </c>
      <c r="F82" s="20">
        <f t="shared" si="5"/>
        <v>0</v>
      </c>
      <c r="G82" s="20">
        <f t="shared" si="6"/>
        <v>0</v>
      </c>
      <c r="H82" s="20">
        <f t="shared" si="7"/>
        <v>0</v>
      </c>
    </row>
    <row r="83" spans="1:8" x14ac:dyDescent="0.2">
      <c r="A83" s="3">
        <v>77</v>
      </c>
      <c r="B83" s="9" t="s">
        <v>65</v>
      </c>
      <c r="C83" s="13"/>
      <c r="D83" s="20">
        <v>0</v>
      </c>
      <c r="E83" s="20">
        <f t="shared" si="4"/>
        <v>0</v>
      </c>
      <c r="F83" s="20">
        <f t="shared" si="5"/>
        <v>0</v>
      </c>
      <c r="G83" s="20">
        <f t="shared" si="6"/>
        <v>0</v>
      </c>
      <c r="H83" s="20">
        <f t="shared" si="7"/>
        <v>0</v>
      </c>
    </row>
    <row r="84" spans="1:8" x14ac:dyDescent="0.2">
      <c r="A84" s="3">
        <v>78</v>
      </c>
      <c r="B84" s="9" t="s">
        <v>66</v>
      </c>
      <c r="C84" s="13"/>
      <c r="D84" s="20">
        <v>0</v>
      </c>
      <c r="E84" s="20">
        <f t="shared" si="4"/>
        <v>0</v>
      </c>
      <c r="F84" s="20">
        <f t="shared" si="5"/>
        <v>0</v>
      </c>
      <c r="G84" s="20">
        <f t="shared" si="6"/>
        <v>0</v>
      </c>
      <c r="H84" s="20">
        <f t="shared" si="7"/>
        <v>0</v>
      </c>
    </row>
    <row r="85" spans="1:8" s="5" customFormat="1" ht="15.75" x14ac:dyDescent="0.25">
      <c r="A85" s="69" t="s">
        <v>67</v>
      </c>
      <c r="B85" s="69"/>
      <c r="C85" s="14">
        <f>SUM(C7:C84)</f>
        <v>839549</v>
      </c>
      <c r="D85" s="22">
        <f>SUM(D7:D84)</f>
        <v>1478862</v>
      </c>
      <c r="E85" s="22">
        <f t="shared" ref="E85:H85" si="8">SUM(E7:E84)</f>
        <v>369722</v>
      </c>
      <c r="F85" s="22">
        <f t="shared" si="8"/>
        <v>369722</v>
      </c>
      <c r="G85" s="22">
        <f t="shared" si="8"/>
        <v>369722</v>
      </c>
      <c r="H85" s="22">
        <f t="shared" si="8"/>
        <v>369696</v>
      </c>
    </row>
    <row r="86" spans="1:8" x14ac:dyDescent="0.2">
      <c r="D86" s="23"/>
    </row>
    <row r="87" spans="1:8" x14ac:dyDescent="0.2">
      <c r="D87" s="23"/>
    </row>
  </sheetData>
  <mergeCells count="7">
    <mergeCell ref="A3:H3"/>
    <mergeCell ref="A85:B85"/>
    <mergeCell ref="D5:D6"/>
    <mergeCell ref="E5:H5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85" sqref="A1:H85"/>
    </sheetView>
  </sheetViews>
  <sheetFormatPr defaultRowHeight="15" x14ac:dyDescent="0.2"/>
  <cols>
    <col min="1" max="1" width="6" style="6" customWidth="1"/>
    <col min="2" max="2" width="50.85546875" style="6" customWidth="1"/>
    <col min="3" max="3" width="25" style="10" customWidth="1"/>
    <col min="4" max="4" width="22.7109375" style="15" customWidth="1"/>
    <col min="5" max="8" width="24.42578125" style="16" customWidth="1"/>
    <col min="9" max="16384" width="9.140625" style="1"/>
  </cols>
  <sheetData>
    <row r="1" spans="1:8" x14ac:dyDescent="0.2">
      <c r="H1" s="17" t="s">
        <v>88</v>
      </c>
    </row>
    <row r="3" spans="1:8" ht="15.75" x14ac:dyDescent="0.25">
      <c r="A3" s="74" t="s">
        <v>96</v>
      </c>
      <c r="B3" s="74"/>
      <c r="C3" s="74"/>
      <c r="D3" s="74"/>
      <c r="E3" s="74"/>
      <c r="F3" s="74"/>
      <c r="G3" s="74"/>
      <c r="H3" s="74"/>
    </row>
    <row r="5" spans="1:8" s="2" customFormat="1" ht="15" customHeight="1" x14ac:dyDescent="0.25">
      <c r="A5" s="73" t="s">
        <v>0</v>
      </c>
      <c r="B5" s="73" t="s">
        <v>1</v>
      </c>
      <c r="C5" s="71" t="s">
        <v>92</v>
      </c>
      <c r="D5" s="71" t="s">
        <v>94</v>
      </c>
      <c r="E5" s="70" t="s">
        <v>81</v>
      </c>
      <c r="F5" s="70"/>
      <c r="G5" s="70"/>
      <c r="H5" s="70"/>
    </row>
    <row r="6" spans="1:8" s="7" customFormat="1" ht="81.75" customHeight="1" x14ac:dyDescent="0.2">
      <c r="A6" s="73"/>
      <c r="B6" s="73"/>
      <c r="C6" s="72"/>
      <c r="D6" s="72"/>
      <c r="E6" s="19" t="s">
        <v>82</v>
      </c>
      <c r="F6" s="19" t="s">
        <v>83</v>
      </c>
      <c r="G6" s="19" t="s">
        <v>84</v>
      </c>
      <c r="H6" s="19" t="s">
        <v>85</v>
      </c>
    </row>
    <row r="7" spans="1:8" x14ac:dyDescent="0.2">
      <c r="A7" s="3">
        <v>1</v>
      </c>
      <c r="B7" s="4" t="s">
        <v>2</v>
      </c>
      <c r="C7" s="11">
        <v>8704</v>
      </c>
      <c r="D7" s="20">
        <v>19283</v>
      </c>
      <c r="E7" s="20">
        <f>ROUND(D7/4,0)</f>
        <v>4821</v>
      </c>
      <c r="F7" s="20">
        <f>E7</f>
        <v>4821</v>
      </c>
      <c r="G7" s="20">
        <f>E7</f>
        <v>4821</v>
      </c>
      <c r="H7" s="20">
        <f>D7-E7-F7-G7</f>
        <v>4820</v>
      </c>
    </row>
    <row r="8" spans="1:8" x14ac:dyDescent="0.2">
      <c r="A8" s="3">
        <v>2</v>
      </c>
      <c r="B8" s="4" t="s">
        <v>3</v>
      </c>
      <c r="C8" s="11">
        <v>15368</v>
      </c>
      <c r="D8" s="20">
        <v>34046</v>
      </c>
      <c r="E8" s="20">
        <f t="shared" ref="E8:E71" si="0">ROUND(D8/4,0)</f>
        <v>8512</v>
      </c>
      <c r="F8" s="20">
        <f t="shared" ref="F8:F71" si="1">E8</f>
        <v>8512</v>
      </c>
      <c r="G8" s="20">
        <f t="shared" ref="G8:G71" si="2">E8</f>
        <v>8512</v>
      </c>
      <c r="H8" s="20">
        <f t="shared" ref="H8:H71" si="3">D8-E8-F8-G8</f>
        <v>8510</v>
      </c>
    </row>
    <row r="9" spans="1:8" x14ac:dyDescent="0.2">
      <c r="A9" s="3">
        <v>3</v>
      </c>
      <c r="B9" s="4" t="s">
        <v>4</v>
      </c>
      <c r="C9" s="11">
        <v>17990</v>
      </c>
      <c r="D9" s="20">
        <v>39855</v>
      </c>
      <c r="E9" s="20">
        <f t="shared" si="0"/>
        <v>9964</v>
      </c>
      <c r="F9" s="20">
        <f t="shared" si="1"/>
        <v>9964</v>
      </c>
      <c r="G9" s="20">
        <f t="shared" si="2"/>
        <v>9964</v>
      </c>
      <c r="H9" s="20">
        <f t="shared" si="3"/>
        <v>9963</v>
      </c>
    </row>
    <row r="10" spans="1:8" x14ac:dyDescent="0.2">
      <c r="A10" s="3">
        <v>4</v>
      </c>
      <c r="B10" s="4" t="s">
        <v>5</v>
      </c>
      <c r="C10" s="11">
        <v>13104</v>
      </c>
      <c r="D10" s="20">
        <v>29030</v>
      </c>
      <c r="E10" s="20">
        <f t="shared" si="0"/>
        <v>7258</v>
      </c>
      <c r="F10" s="20">
        <f t="shared" si="1"/>
        <v>7258</v>
      </c>
      <c r="G10" s="20">
        <f t="shared" si="2"/>
        <v>7258</v>
      </c>
      <c r="H10" s="20">
        <f t="shared" si="3"/>
        <v>7256</v>
      </c>
    </row>
    <row r="11" spans="1:8" x14ac:dyDescent="0.2">
      <c r="A11" s="3">
        <v>5</v>
      </c>
      <c r="B11" s="4" t="s">
        <v>6</v>
      </c>
      <c r="C11" s="11">
        <v>26017</v>
      </c>
      <c r="D11" s="20">
        <v>57638</v>
      </c>
      <c r="E11" s="20">
        <f t="shared" si="0"/>
        <v>14410</v>
      </c>
      <c r="F11" s="20">
        <f t="shared" si="1"/>
        <v>14410</v>
      </c>
      <c r="G11" s="20">
        <f t="shared" si="2"/>
        <v>14410</v>
      </c>
      <c r="H11" s="20">
        <f t="shared" si="3"/>
        <v>14408</v>
      </c>
    </row>
    <row r="12" spans="1:8" x14ac:dyDescent="0.2">
      <c r="A12" s="3">
        <v>6</v>
      </c>
      <c r="B12" s="4" t="s">
        <v>7</v>
      </c>
      <c r="C12" s="11">
        <v>8626</v>
      </c>
      <c r="D12" s="20">
        <v>19110</v>
      </c>
      <c r="E12" s="20">
        <f t="shared" si="0"/>
        <v>4778</v>
      </c>
      <c r="F12" s="20">
        <f t="shared" si="1"/>
        <v>4778</v>
      </c>
      <c r="G12" s="20">
        <f t="shared" si="2"/>
        <v>4778</v>
      </c>
      <c r="H12" s="20">
        <f t="shared" si="3"/>
        <v>4776</v>
      </c>
    </row>
    <row r="13" spans="1:8" x14ac:dyDescent="0.2">
      <c r="A13" s="3">
        <v>7</v>
      </c>
      <c r="B13" s="4" t="s">
        <v>8</v>
      </c>
      <c r="C13" s="11">
        <v>27228</v>
      </c>
      <c r="D13" s="20">
        <v>60321</v>
      </c>
      <c r="E13" s="20">
        <f t="shared" si="0"/>
        <v>15080</v>
      </c>
      <c r="F13" s="20">
        <f t="shared" si="1"/>
        <v>15080</v>
      </c>
      <c r="G13" s="20">
        <f t="shared" si="2"/>
        <v>15080</v>
      </c>
      <c r="H13" s="20">
        <f t="shared" si="3"/>
        <v>15081</v>
      </c>
    </row>
    <row r="14" spans="1:8" x14ac:dyDescent="0.2">
      <c r="A14" s="3">
        <v>8</v>
      </c>
      <c r="B14" s="4" t="s">
        <v>9</v>
      </c>
      <c r="C14" s="11">
        <v>20714</v>
      </c>
      <c r="D14" s="20">
        <v>45890</v>
      </c>
      <c r="E14" s="20">
        <f t="shared" si="0"/>
        <v>11473</v>
      </c>
      <c r="F14" s="20">
        <f t="shared" si="1"/>
        <v>11473</v>
      </c>
      <c r="G14" s="20">
        <f t="shared" si="2"/>
        <v>11473</v>
      </c>
      <c r="H14" s="20">
        <f t="shared" si="3"/>
        <v>11471</v>
      </c>
    </row>
    <row r="15" spans="1:8" x14ac:dyDescent="0.2">
      <c r="A15" s="3">
        <v>9</v>
      </c>
      <c r="B15" s="4" t="s">
        <v>10</v>
      </c>
      <c r="C15" s="11">
        <v>47980</v>
      </c>
      <c r="D15" s="20">
        <v>106294</v>
      </c>
      <c r="E15" s="20">
        <f t="shared" si="0"/>
        <v>26574</v>
      </c>
      <c r="F15" s="20">
        <f t="shared" si="1"/>
        <v>26574</v>
      </c>
      <c r="G15" s="20">
        <f t="shared" si="2"/>
        <v>26574</v>
      </c>
      <c r="H15" s="20">
        <f t="shared" si="3"/>
        <v>26572</v>
      </c>
    </row>
    <row r="16" spans="1:8" ht="30" x14ac:dyDescent="0.2">
      <c r="A16" s="3">
        <v>10</v>
      </c>
      <c r="B16" s="4" t="s">
        <v>68</v>
      </c>
      <c r="C16" s="11">
        <v>29641</v>
      </c>
      <c r="D16" s="20">
        <v>65666</v>
      </c>
      <c r="E16" s="20">
        <f t="shared" si="0"/>
        <v>16417</v>
      </c>
      <c r="F16" s="20">
        <f t="shared" si="1"/>
        <v>16417</v>
      </c>
      <c r="G16" s="20">
        <f t="shared" si="2"/>
        <v>16417</v>
      </c>
      <c r="H16" s="20">
        <f t="shared" si="3"/>
        <v>16415</v>
      </c>
    </row>
    <row r="17" spans="1:8" x14ac:dyDescent="0.2">
      <c r="A17" s="3">
        <v>11</v>
      </c>
      <c r="B17" s="4" t="s">
        <v>11</v>
      </c>
      <c r="C17" s="11">
        <v>14496</v>
      </c>
      <c r="D17" s="20">
        <v>32114</v>
      </c>
      <c r="E17" s="20">
        <f t="shared" si="0"/>
        <v>8029</v>
      </c>
      <c r="F17" s="20">
        <f t="shared" si="1"/>
        <v>8029</v>
      </c>
      <c r="G17" s="20">
        <f t="shared" si="2"/>
        <v>8029</v>
      </c>
      <c r="H17" s="20">
        <f t="shared" si="3"/>
        <v>8027</v>
      </c>
    </row>
    <row r="18" spans="1:8" x14ac:dyDescent="0.2">
      <c r="A18" s="3">
        <v>12</v>
      </c>
      <c r="B18" s="4" t="s">
        <v>12</v>
      </c>
      <c r="C18" s="11">
        <v>16190</v>
      </c>
      <c r="D18" s="20">
        <v>35867</v>
      </c>
      <c r="E18" s="20">
        <f t="shared" si="0"/>
        <v>8967</v>
      </c>
      <c r="F18" s="20">
        <f t="shared" si="1"/>
        <v>8967</v>
      </c>
      <c r="G18" s="20">
        <f t="shared" si="2"/>
        <v>8967</v>
      </c>
      <c r="H18" s="20">
        <f t="shared" si="3"/>
        <v>8966</v>
      </c>
    </row>
    <row r="19" spans="1:8" x14ac:dyDescent="0.2">
      <c r="A19" s="3">
        <v>13</v>
      </c>
      <c r="B19" s="4" t="s">
        <v>13</v>
      </c>
      <c r="C19" s="11">
        <v>15669</v>
      </c>
      <c r="D19" s="20">
        <v>34713</v>
      </c>
      <c r="E19" s="20">
        <f t="shared" si="0"/>
        <v>8678</v>
      </c>
      <c r="F19" s="20">
        <f t="shared" si="1"/>
        <v>8678</v>
      </c>
      <c r="G19" s="20">
        <f t="shared" si="2"/>
        <v>8678</v>
      </c>
      <c r="H19" s="20">
        <f t="shared" si="3"/>
        <v>8679</v>
      </c>
    </row>
    <row r="20" spans="1:8" x14ac:dyDescent="0.2">
      <c r="A20" s="3">
        <v>14</v>
      </c>
      <c r="B20" s="4" t="s">
        <v>14</v>
      </c>
      <c r="C20" s="11">
        <v>11285</v>
      </c>
      <c r="D20" s="20">
        <v>25001</v>
      </c>
      <c r="E20" s="20">
        <f t="shared" si="0"/>
        <v>6250</v>
      </c>
      <c r="F20" s="20">
        <f t="shared" si="1"/>
        <v>6250</v>
      </c>
      <c r="G20" s="20">
        <f t="shared" si="2"/>
        <v>6250</v>
      </c>
      <c r="H20" s="20">
        <f t="shared" si="3"/>
        <v>6251</v>
      </c>
    </row>
    <row r="21" spans="1:8" x14ac:dyDescent="0.2">
      <c r="A21" s="3">
        <v>15</v>
      </c>
      <c r="B21" s="4" t="s">
        <v>15</v>
      </c>
      <c r="C21" s="11">
        <v>18272</v>
      </c>
      <c r="D21" s="20">
        <v>40480</v>
      </c>
      <c r="E21" s="20">
        <f t="shared" si="0"/>
        <v>10120</v>
      </c>
      <c r="F21" s="20">
        <f t="shared" si="1"/>
        <v>10120</v>
      </c>
      <c r="G21" s="20">
        <f t="shared" si="2"/>
        <v>10120</v>
      </c>
      <c r="H21" s="20">
        <f t="shared" si="3"/>
        <v>10120</v>
      </c>
    </row>
    <row r="22" spans="1:8" x14ac:dyDescent="0.2">
      <c r="A22" s="3">
        <v>16</v>
      </c>
      <c r="B22" s="4" t="s">
        <v>16</v>
      </c>
      <c r="C22" s="11">
        <v>10936</v>
      </c>
      <c r="D22" s="20">
        <v>24227</v>
      </c>
      <c r="E22" s="20">
        <f t="shared" si="0"/>
        <v>6057</v>
      </c>
      <c r="F22" s="20">
        <f t="shared" si="1"/>
        <v>6057</v>
      </c>
      <c r="G22" s="20">
        <f t="shared" si="2"/>
        <v>6057</v>
      </c>
      <c r="H22" s="20">
        <f t="shared" si="3"/>
        <v>6056</v>
      </c>
    </row>
    <row r="23" spans="1:8" x14ac:dyDescent="0.2">
      <c r="A23" s="3">
        <v>17</v>
      </c>
      <c r="B23" s="4" t="s">
        <v>17</v>
      </c>
      <c r="C23" s="11">
        <v>9862</v>
      </c>
      <c r="D23" s="20">
        <v>21848</v>
      </c>
      <c r="E23" s="20">
        <f t="shared" si="0"/>
        <v>5462</v>
      </c>
      <c r="F23" s="20">
        <f t="shared" si="1"/>
        <v>5462</v>
      </c>
      <c r="G23" s="20">
        <f t="shared" si="2"/>
        <v>5462</v>
      </c>
      <c r="H23" s="20">
        <f t="shared" si="3"/>
        <v>5462</v>
      </c>
    </row>
    <row r="24" spans="1:8" x14ac:dyDescent="0.2">
      <c r="A24" s="3">
        <v>18</v>
      </c>
      <c r="B24" s="4" t="s">
        <v>18</v>
      </c>
      <c r="C24" s="11">
        <v>14784</v>
      </c>
      <c r="D24" s="20">
        <v>32752</v>
      </c>
      <c r="E24" s="20">
        <f t="shared" si="0"/>
        <v>8188</v>
      </c>
      <c r="F24" s="20">
        <f t="shared" si="1"/>
        <v>8188</v>
      </c>
      <c r="G24" s="20">
        <f t="shared" si="2"/>
        <v>8188</v>
      </c>
      <c r="H24" s="20">
        <f t="shared" si="3"/>
        <v>8188</v>
      </c>
    </row>
    <row r="25" spans="1:8" x14ac:dyDescent="0.2">
      <c r="A25" s="3">
        <v>19</v>
      </c>
      <c r="B25" s="4" t="s">
        <v>19</v>
      </c>
      <c r="C25" s="11">
        <v>5657</v>
      </c>
      <c r="D25" s="20">
        <v>12532</v>
      </c>
      <c r="E25" s="20">
        <f t="shared" si="0"/>
        <v>3133</v>
      </c>
      <c r="F25" s="20">
        <f t="shared" si="1"/>
        <v>3133</v>
      </c>
      <c r="G25" s="20">
        <f t="shared" si="2"/>
        <v>3133</v>
      </c>
      <c r="H25" s="20">
        <f t="shared" si="3"/>
        <v>3133</v>
      </c>
    </row>
    <row r="26" spans="1:8" x14ac:dyDescent="0.2">
      <c r="A26" s="3">
        <v>20</v>
      </c>
      <c r="B26" s="4" t="s">
        <v>20</v>
      </c>
      <c r="C26" s="11">
        <v>24490</v>
      </c>
      <c r="D26" s="20">
        <v>54255</v>
      </c>
      <c r="E26" s="20">
        <f t="shared" si="0"/>
        <v>13564</v>
      </c>
      <c r="F26" s="20">
        <f t="shared" si="1"/>
        <v>13564</v>
      </c>
      <c r="G26" s="20">
        <f t="shared" si="2"/>
        <v>13564</v>
      </c>
      <c r="H26" s="20">
        <f t="shared" si="3"/>
        <v>13563</v>
      </c>
    </row>
    <row r="27" spans="1:8" x14ac:dyDescent="0.2">
      <c r="A27" s="3">
        <v>21</v>
      </c>
      <c r="B27" s="4" t="s">
        <v>21</v>
      </c>
      <c r="C27" s="11">
        <v>15523</v>
      </c>
      <c r="D27" s="20">
        <v>34389</v>
      </c>
      <c r="E27" s="20">
        <f t="shared" si="0"/>
        <v>8597</v>
      </c>
      <c r="F27" s="20">
        <f t="shared" si="1"/>
        <v>8597</v>
      </c>
      <c r="G27" s="20">
        <f t="shared" si="2"/>
        <v>8597</v>
      </c>
      <c r="H27" s="20">
        <f t="shared" si="3"/>
        <v>8598</v>
      </c>
    </row>
    <row r="28" spans="1:8" x14ac:dyDescent="0.2">
      <c r="A28" s="3">
        <v>22</v>
      </c>
      <c r="B28" s="4" t="s">
        <v>22</v>
      </c>
      <c r="C28" s="11">
        <v>25931</v>
      </c>
      <c r="D28" s="20">
        <v>57447</v>
      </c>
      <c r="E28" s="20">
        <f t="shared" si="0"/>
        <v>14362</v>
      </c>
      <c r="F28" s="20">
        <f t="shared" si="1"/>
        <v>14362</v>
      </c>
      <c r="G28" s="20">
        <f t="shared" si="2"/>
        <v>14362</v>
      </c>
      <c r="H28" s="20">
        <f t="shared" si="3"/>
        <v>14361</v>
      </c>
    </row>
    <row r="29" spans="1:8" x14ac:dyDescent="0.2">
      <c r="A29" s="3">
        <v>23</v>
      </c>
      <c r="B29" s="4" t="s">
        <v>23</v>
      </c>
      <c r="C29" s="11">
        <v>18858</v>
      </c>
      <c r="D29" s="20">
        <v>41778</v>
      </c>
      <c r="E29" s="20">
        <f t="shared" si="0"/>
        <v>10445</v>
      </c>
      <c r="F29" s="20">
        <f t="shared" si="1"/>
        <v>10445</v>
      </c>
      <c r="G29" s="20">
        <f t="shared" si="2"/>
        <v>10445</v>
      </c>
      <c r="H29" s="20">
        <f t="shared" si="3"/>
        <v>10443</v>
      </c>
    </row>
    <row r="30" spans="1:8" x14ac:dyDescent="0.2">
      <c r="A30" s="3">
        <v>24</v>
      </c>
      <c r="B30" s="4" t="s">
        <v>24</v>
      </c>
      <c r="C30" s="11">
        <v>18527</v>
      </c>
      <c r="D30" s="20">
        <v>41045</v>
      </c>
      <c r="E30" s="20">
        <f t="shared" si="0"/>
        <v>10261</v>
      </c>
      <c r="F30" s="20">
        <f t="shared" si="1"/>
        <v>10261</v>
      </c>
      <c r="G30" s="20">
        <f t="shared" si="2"/>
        <v>10261</v>
      </c>
      <c r="H30" s="20">
        <f t="shared" si="3"/>
        <v>10262</v>
      </c>
    </row>
    <row r="31" spans="1:8" ht="30" x14ac:dyDescent="0.2">
      <c r="A31" s="3">
        <v>25</v>
      </c>
      <c r="B31" s="4" t="s">
        <v>69</v>
      </c>
      <c r="C31" s="11"/>
      <c r="D31" s="20">
        <v>42562</v>
      </c>
      <c r="E31" s="20">
        <f t="shared" si="0"/>
        <v>10641</v>
      </c>
      <c r="F31" s="20">
        <f t="shared" si="1"/>
        <v>10641</v>
      </c>
      <c r="G31" s="20">
        <f t="shared" si="2"/>
        <v>10641</v>
      </c>
      <c r="H31" s="20">
        <f t="shared" si="3"/>
        <v>10639</v>
      </c>
    </row>
    <row r="32" spans="1:8" ht="30" x14ac:dyDescent="0.2">
      <c r="A32" s="3">
        <v>26</v>
      </c>
      <c r="B32" s="4" t="s">
        <v>70</v>
      </c>
      <c r="C32" s="11"/>
      <c r="D32" s="20">
        <v>22879</v>
      </c>
      <c r="E32" s="20">
        <f t="shared" si="0"/>
        <v>5720</v>
      </c>
      <c r="F32" s="20">
        <f t="shared" si="1"/>
        <v>5720</v>
      </c>
      <c r="G32" s="20">
        <f t="shared" si="2"/>
        <v>5720</v>
      </c>
      <c r="H32" s="20">
        <f t="shared" si="3"/>
        <v>5719</v>
      </c>
    </row>
    <row r="33" spans="1:8" ht="30" x14ac:dyDescent="0.2">
      <c r="A33" s="3">
        <v>27</v>
      </c>
      <c r="B33" s="4" t="s">
        <v>25</v>
      </c>
      <c r="C33" s="11"/>
      <c r="D33" s="20">
        <v>40580</v>
      </c>
      <c r="E33" s="20">
        <f t="shared" si="0"/>
        <v>10145</v>
      </c>
      <c r="F33" s="20">
        <f t="shared" si="1"/>
        <v>10145</v>
      </c>
      <c r="G33" s="20">
        <f t="shared" si="2"/>
        <v>10145</v>
      </c>
      <c r="H33" s="20">
        <f t="shared" si="3"/>
        <v>10145</v>
      </c>
    </row>
    <row r="34" spans="1:8" ht="30" x14ac:dyDescent="0.2">
      <c r="A34" s="3">
        <v>28</v>
      </c>
      <c r="B34" s="4" t="s">
        <v>71</v>
      </c>
      <c r="C34" s="11"/>
      <c r="D34" s="20">
        <v>44300</v>
      </c>
      <c r="E34" s="20">
        <f t="shared" si="0"/>
        <v>11075</v>
      </c>
      <c r="F34" s="20">
        <f t="shared" si="1"/>
        <v>11075</v>
      </c>
      <c r="G34" s="20">
        <f t="shared" si="2"/>
        <v>11075</v>
      </c>
      <c r="H34" s="20">
        <f t="shared" si="3"/>
        <v>11075</v>
      </c>
    </row>
    <row r="35" spans="1:8" ht="30" x14ac:dyDescent="0.2">
      <c r="A35" s="3">
        <v>29</v>
      </c>
      <c r="B35" s="4" t="s">
        <v>72</v>
      </c>
      <c r="C35" s="11"/>
      <c r="D35" s="20">
        <v>48002</v>
      </c>
      <c r="E35" s="20">
        <f t="shared" si="0"/>
        <v>12001</v>
      </c>
      <c r="F35" s="20">
        <f t="shared" si="1"/>
        <v>12001</v>
      </c>
      <c r="G35" s="20">
        <f t="shared" si="2"/>
        <v>12001</v>
      </c>
      <c r="H35" s="20">
        <f t="shared" si="3"/>
        <v>11999</v>
      </c>
    </row>
    <row r="36" spans="1:8" ht="45" x14ac:dyDescent="0.2">
      <c r="A36" s="3">
        <v>30</v>
      </c>
      <c r="B36" s="4" t="s">
        <v>26</v>
      </c>
      <c r="C36" s="11"/>
      <c r="D36" s="20">
        <v>1000</v>
      </c>
      <c r="E36" s="20">
        <f t="shared" si="0"/>
        <v>250</v>
      </c>
      <c r="F36" s="20">
        <f t="shared" si="1"/>
        <v>250</v>
      </c>
      <c r="G36" s="20">
        <f t="shared" si="2"/>
        <v>250</v>
      </c>
      <c r="H36" s="20">
        <f t="shared" si="3"/>
        <v>250</v>
      </c>
    </row>
    <row r="37" spans="1:8" ht="30" x14ac:dyDescent="0.2">
      <c r="A37" s="3">
        <v>31</v>
      </c>
      <c r="B37" s="4" t="s">
        <v>27</v>
      </c>
      <c r="C37" s="11"/>
      <c r="D37" s="20">
        <v>8376</v>
      </c>
      <c r="E37" s="20">
        <f t="shared" si="0"/>
        <v>2094</v>
      </c>
      <c r="F37" s="20">
        <f t="shared" si="1"/>
        <v>2094</v>
      </c>
      <c r="G37" s="20">
        <f t="shared" si="2"/>
        <v>2094</v>
      </c>
      <c r="H37" s="20">
        <f t="shared" si="3"/>
        <v>2094</v>
      </c>
    </row>
    <row r="38" spans="1:8" x14ac:dyDescent="0.2">
      <c r="A38" s="3">
        <v>32</v>
      </c>
      <c r="B38" s="4" t="s">
        <v>28</v>
      </c>
      <c r="C38" s="11"/>
      <c r="D38" s="20">
        <v>3594</v>
      </c>
      <c r="E38" s="20">
        <f t="shared" si="0"/>
        <v>899</v>
      </c>
      <c r="F38" s="20">
        <f t="shared" si="1"/>
        <v>899</v>
      </c>
      <c r="G38" s="20">
        <f t="shared" si="2"/>
        <v>899</v>
      </c>
      <c r="H38" s="20">
        <f t="shared" si="3"/>
        <v>897</v>
      </c>
    </row>
    <row r="39" spans="1:8" ht="30" x14ac:dyDescent="0.2">
      <c r="A39" s="3">
        <v>33</v>
      </c>
      <c r="B39" s="4" t="s">
        <v>73</v>
      </c>
      <c r="C39" s="11"/>
      <c r="D39" s="20">
        <v>24139</v>
      </c>
      <c r="E39" s="20">
        <f t="shared" si="0"/>
        <v>6035</v>
      </c>
      <c r="F39" s="20">
        <f t="shared" si="1"/>
        <v>6035</v>
      </c>
      <c r="G39" s="20">
        <f t="shared" si="2"/>
        <v>6035</v>
      </c>
      <c r="H39" s="20">
        <f t="shared" si="3"/>
        <v>6034</v>
      </c>
    </row>
    <row r="40" spans="1:8" x14ac:dyDescent="0.2">
      <c r="A40" s="3">
        <v>34</v>
      </c>
      <c r="B40" s="4" t="s">
        <v>29</v>
      </c>
      <c r="C40" s="11"/>
      <c r="D40" s="20">
        <v>0</v>
      </c>
      <c r="E40" s="20">
        <f t="shared" si="0"/>
        <v>0</v>
      </c>
      <c r="F40" s="20">
        <f t="shared" si="1"/>
        <v>0</v>
      </c>
      <c r="G40" s="20">
        <f t="shared" si="2"/>
        <v>0</v>
      </c>
      <c r="H40" s="20">
        <f t="shared" si="3"/>
        <v>0</v>
      </c>
    </row>
    <row r="41" spans="1:8" ht="30" x14ac:dyDescent="0.2">
      <c r="A41" s="3">
        <v>35</v>
      </c>
      <c r="B41" s="4" t="s">
        <v>30</v>
      </c>
      <c r="C41" s="11"/>
      <c r="D41" s="20">
        <v>9282</v>
      </c>
      <c r="E41" s="20">
        <f t="shared" si="0"/>
        <v>2321</v>
      </c>
      <c r="F41" s="20">
        <f t="shared" si="1"/>
        <v>2321</v>
      </c>
      <c r="G41" s="20">
        <f t="shared" si="2"/>
        <v>2321</v>
      </c>
      <c r="H41" s="20">
        <f t="shared" si="3"/>
        <v>2319</v>
      </c>
    </row>
    <row r="42" spans="1:8" ht="30" x14ac:dyDescent="0.2">
      <c r="A42" s="3">
        <v>36</v>
      </c>
      <c r="B42" s="4" t="s">
        <v>74</v>
      </c>
      <c r="C42" s="11"/>
      <c r="D42" s="20">
        <v>10200</v>
      </c>
      <c r="E42" s="20">
        <f t="shared" si="0"/>
        <v>2550</v>
      </c>
      <c r="F42" s="20">
        <f t="shared" si="1"/>
        <v>2550</v>
      </c>
      <c r="G42" s="20">
        <f t="shared" si="2"/>
        <v>2550</v>
      </c>
      <c r="H42" s="20">
        <f t="shared" si="3"/>
        <v>2550</v>
      </c>
    </row>
    <row r="43" spans="1:8" x14ac:dyDescent="0.2">
      <c r="A43" s="3">
        <v>37</v>
      </c>
      <c r="B43" s="4" t="s">
        <v>31</v>
      </c>
      <c r="C43" s="11">
        <v>28304</v>
      </c>
      <c r="D43" s="20">
        <v>62704</v>
      </c>
      <c r="E43" s="20">
        <f t="shared" si="0"/>
        <v>15676</v>
      </c>
      <c r="F43" s="20">
        <f t="shared" si="1"/>
        <v>15676</v>
      </c>
      <c r="G43" s="20">
        <f t="shared" si="2"/>
        <v>15676</v>
      </c>
      <c r="H43" s="20">
        <f t="shared" si="3"/>
        <v>15676</v>
      </c>
    </row>
    <row r="44" spans="1:8" x14ac:dyDescent="0.2">
      <c r="A44" s="3">
        <v>38</v>
      </c>
      <c r="B44" s="4" t="s">
        <v>32</v>
      </c>
      <c r="C44" s="11">
        <v>70734</v>
      </c>
      <c r="D44" s="20">
        <v>403184</v>
      </c>
      <c r="E44" s="20">
        <f t="shared" si="0"/>
        <v>100796</v>
      </c>
      <c r="F44" s="20">
        <f t="shared" si="1"/>
        <v>100796</v>
      </c>
      <c r="G44" s="20">
        <f t="shared" si="2"/>
        <v>100796</v>
      </c>
      <c r="H44" s="20">
        <f t="shared" si="3"/>
        <v>100796</v>
      </c>
    </row>
    <row r="45" spans="1:8" x14ac:dyDescent="0.2">
      <c r="A45" s="3">
        <v>39</v>
      </c>
      <c r="B45" s="4" t="s">
        <v>33</v>
      </c>
      <c r="C45" s="11">
        <v>111894</v>
      </c>
      <c r="D45" s="20">
        <v>247889</v>
      </c>
      <c r="E45" s="20">
        <f t="shared" si="0"/>
        <v>61972</v>
      </c>
      <c r="F45" s="20">
        <f t="shared" si="1"/>
        <v>61972</v>
      </c>
      <c r="G45" s="20">
        <f t="shared" si="2"/>
        <v>61972</v>
      </c>
      <c r="H45" s="20">
        <f t="shared" si="3"/>
        <v>61973</v>
      </c>
    </row>
    <row r="46" spans="1:8" x14ac:dyDescent="0.2">
      <c r="A46" s="3">
        <v>40</v>
      </c>
      <c r="B46" s="4" t="s">
        <v>34</v>
      </c>
      <c r="C46" s="11">
        <v>115425</v>
      </c>
      <c r="D46" s="20">
        <v>255711</v>
      </c>
      <c r="E46" s="20">
        <f t="shared" si="0"/>
        <v>63928</v>
      </c>
      <c r="F46" s="20">
        <f t="shared" si="1"/>
        <v>63928</v>
      </c>
      <c r="G46" s="20">
        <f t="shared" si="2"/>
        <v>63928</v>
      </c>
      <c r="H46" s="20">
        <f t="shared" si="3"/>
        <v>63927</v>
      </c>
    </row>
    <row r="47" spans="1:8" ht="30" x14ac:dyDescent="0.2">
      <c r="A47" s="3">
        <v>41</v>
      </c>
      <c r="B47" s="4" t="s">
        <v>35</v>
      </c>
      <c r="C47" s="11"/>
      <c r="D47" s="20">
        <v>2000</v>
      </c>
      <c r="E47" s="20">
        <f t="shared" si="0"/>
        <v>500</v>
      </c>
      <c r="F47" s="20">
        <f t="shared" si="1"/>
        <v>500</v>
      </c>
      <c r="G47" s="20">
        <f t="shared" si="2"/>
        <v>500</v>
      </c>
      <c r="H47" s="20">
        <f t="shared" si="3"/>
        <v>500</v>
      </c>
    </row>
    <row r="48" spans="1:8" ht="30" x14ac:dyDescent="0.2">
      <c r="A48" s="3">
        <v>42</v>
      </c>
      <c r="B48" s="8" t="s">
        <v>36</v>
      </c>
      <c r="C48" s="12"/>
      <c r="D48" s="20">
        <v>25</v>
      </c>
      <c r="E48" s="20">
        <f t="shared" si="0"/>
        <v>6</v>
      </c>
      <c r="F48" s="20">
        <f t="shared" si="1"/>
        <v>6</v>
      </c>
      <c r="G48" s="20">
        <f t="shared" si="2"/>
        <v>6</v>
      </c>
      <c r="H48" s="20">
        <f t="shared" si="3"/>
        <v>7</v>
      </c>
    </row>
    <row r="49" spans="1:8" x14ac:dyDescent="0.2">
      <c r="A49" s="3">
        <v>43</v>
      </c>
      <c r="B49" s="8" t="s">
        <v>37</v>
      </c>
      <c r="C49" s="12">
        <v>14313</v>
      </c>
      <c r="D49" s="20">
        <v>81584</v>
      </c>
      <c r="E49" s="20">
        <f t="shared" si="0"/>
        <v>20396</v>
      </c>
      <c r="F49" s="20">
        <f t="shared" si="1"/>
        <v>20396</v>
      </c>
      <c r="G49" s="20">
        <f t="shared" si="2"/>
        <v>20396</v>
      </c>
      <c r="H49" s="20">
        <f t="shared" si="3"/>
        <v>20396</v>
      </c>
    </row>
    <row r="50" spans="1:8" ht="30" x14ac:dyDescent="0.2">
      <c r="A50" s="3">
        <v>44</v>
      </c>
      <c r="B50" s="8" t="s">
        <v>38</v>
      </c>
      <c r="C50" s="12"/>
      <c r="D50" s="20">
        <v>16481</v>
      </c>
      <c r="E50" s="20">
        <f t="shared" si="0"/>
        <v>4120</v>
      </c>
      <c r="F50" s="20">
        <f t="shared" si="1"/>
        <v>4120</v>
      </c>
      <c r="G50" s="20">
        <f t="shared" si="2"/>
        <v>4120</v>
      </c>
      <c r="H50" s="20">
        <f t="shared" si="3"/>
        <v>4121</v>
      </c>
    </row>
    <row r="51" spans="1:8" x14ac:dyDescent="0.2">
      <c r="A51" s="3">
        <v>45</v>
      </c>
      <c r="B51" s="8" t="s">
        <v>75</v>
      </c>
      <c r="C51" s="12">
        <v>54348</v>
      </c>
      <c r="D51" s="20">
        <v>120403</v>
      </c>
      <c r="E51" s="20">
        <f t="shared" si="0"/>
        <v>30101</v>
      </c>
      <c r="F51" s="20">
        <f t="shared" si="1"/>
        <v>30101</v>
      </c>
      <c r="G51" s="20">
        <f t="shared" si="2"/>
        <v>30101</v>
      </c>
      <c r="H51" s="20">
        <f t="shared" si="3"/>
        <v>30100</v>
      </c>
    </row>
    <row r="52" spans="1:8" x14ac:dyDescent="0.2">
      <c r="A52" s="3">
        <v>46</v>
      </c>
      <c r="B52" s="8" t="s">
        <v>76</v>
      </c>
      <c r="C52" s="12">
        <v>8679</v>
      </c>
      <c r="D52" s="20">
        <v>19227</v>
      </c>
      <c r="E52" s="20">
        <f t="shared" si="0"/>
        <v>4807</v>
      </c>
      <c r="F52" s="20">
        <f t="shared" si="1"/>
        <v>4807</v>
      </c>
      <c r="G52" s="20">
        <f t="shared" si="2"/>
        <v>4807</v>
      </c>
      <c r="H52" s="20">
        <f t="shared" si="3"/>
        <v>4806</v>
      </c>
    </row>
    <row r="53" spans="1:8" ht="30" x14ac:dyDescent="0.2">
      <c r="A53" s="3">
        <v>47</v>
      </c>
      <c r="B53" s="8" t="s">
        <v>39</v>
      </c>
      <c r="C53" s="12"/>
      <c r="D53" s="20">
        <v>2690</v>
      </c>
      <c r="E53" s="20">
        <f t="shared" si="0"/>
        <v>673</v>
      </c>
      <c r="F53" s="20">
        <f t="shared" si="1"/>
        <v>673</v>
      </c>
      <c r="G53" s="20">
        <f t="shared" si="2"/>
        <v>673</v>
      </c>
      <c r="H53" s="20">
        <f t="shared" si="3"/>
        <v>671</v>
      </c>
    </row>
    <row r="54" spans="1:8" x14ac:dyDescent="0.2">
      <c r="A54" s="3">
        <v>48</v>
      </c>
      <c r="B54" s="8" t="s">
        <v>40</v>
      </c>
      <c r="C54" s="12"/>
      <c r="D54" s="20">
        <v>5021</v>
      </c>
      <c r="E54" s="20">
        <f t="shared" si="0"/>
        <v>1255</v>
      </c>
      <c r="F54" s="20">
        <f t="shared" si="1"/>
        <v>1255</v>
      </c>
      <c r="G54" s="20">
        <f t="shared" si="2"/>
        <v>1255</v>
      </c>
      <c r="H54" s="20">
        <f t="shared" si="3"/>
        <v>1256</v>
      </c>
    </row>
    <row r="55" spans="1:8" x14ac:dyDescent="0.2">
      <c r="A55" s="3">
        <v>49</v>
      </c>
      <c r="B55" s="8" t="s">
        <v>80</v>
      </c>
      <c r="C55" s="12"/>
      <c r="D55" s="20">
        <v>0</v>
      </c>
      <c r="E55" s="20">
        <f t="shared" si="0"/>
        <v>0</v>
      </c>
      <c r="F55" s="20">
        <f t="shared" si="1"/>
        <v>0</v>
      </c>
      <c r="G55" s="20">
        <f t="shared" si="2"/>
        <v>0</v>
      </c>
      <c r="H55" s="20">
        <f t="shared" si="3"/>
        <v>0</v>
      </c>
    </row>
    <row r="56" spans="1:8" x14ac:dyDescent="0.2">
      <c r="A56" s="3">
        <v>50</v>
      </c>
      <c r="B56" s="8" t="s">
        <v>77</v>
      </c>
      <c r="C56" s="12"/>
      <c r="D56" s="20">
        <v>100</v>
      </c>
      <c r="E56" s="20">
        <f t="shared" si="0"/>
        <v>25</v>
      </c>
      <c r="F56" s="20">
        <f t="shared" si="1"/>
        <v>25</v>
      </c>
      <c r="G56" s="20">
        <f t="shared" si="2"/>
        <v>25</v>
      </c>
      <c r="H56" s="20">
        <f t="shared" si="3"/>
        <v>25</v>
      </c>
    </row>
    <row r="57" spans="1:8" x14ac:dyDescent="0.2">
      <c r="A57" s="3">
        <v>51</v>
      </c>
      <c r="B57" s="8" t="s">
        <v>41</v>
      </c>
      <c r="C57" s="12"/>
      <c r="D57" s="20">
        <v>0</v>
      </c>
      <c r="E57" s="20">
        <f t="shared" si="0"/>
        <v>0</v>
      </c>
      <c r="F57" s="20">
        <f t="shared" si="1"/>
        <v>0</v>
      </c>
      <c r="G57" s="20">
        <f t="shared" si="2"/>
        <v>0</v>
      </c>
      <c r="H57" s="20">
        <f t="shared" si="3"/>
        <v>0</v>
      </c>
    </row>
    <row r="58" spans="1:8" x14ac:dyDescent="0.2">
      <c r="A58" s="3">
        <v>52</v>
      </c>
      <c r="B58" s="8" t="s">
        <v>42</v>
      </c>
      <c r="C58" s="12"/>
      <c r="D58" s="20">
        <v>0</v>
      </c>
      <c r="E58" s="20">
        <f t="shared" si="0"/>
        <v>0</v>
      </c>
      <c r="F58" s="20">
        <f t="shared" si="1"/>
        <v>0</v>
      </c>
      <c r="G58" s="20">
        <f t="shared" si="2"/>
        <v>0</v>
      </c>
      <c r="H58" s="20">
        <f t="shared" si="3"/>
        <v>0</v>
      </c>
    </row>
    <row r="59" spans="1:8" x14ac:dyDescent="0.2">
      <c r="A59" s="3">
        <v>53</v>
      </c>
      <c r="B59" s="8" t="s">
        <v>43</v>
      </c>
      <c r="C59" s="12"/>
      <c r="D59" s="20">
        <v>0</v>
      </c>
      <c r="E59" s="20">
        <f t="shared" si="0"/>
        <v>0</v>
      </c>
      <c r="F59" s="20">
        <f t="shared" si="1"/>
        <v>0</v>
      </c>
      <c r="G59" s="20">
        <f t="shared" si="2"/>
        <v>0</v>
      </c>
      <c r="H59" s="20">
        <f t="shared" si="3"/>
        <v>0</v>
      </c>
    </row>
    <row r="60" spans="1:8" x14ac:dyDescent="0.2">
      <c r="A60" s="3">
        <v>54</v>
      </c>
      <c r="B60" s="8" t="s">
        <v>44</v>
      </c>
      <c r="C60" s="12"/>
      <c r="D60" s="20">
        <v>0</v>
      </c>
      <c r="E60" s="20">
        <f t="shared" si="0"/>
        <v>0</v>
      </c>
      <c r="F60" s="20">
        <f t="shared" si="1"/>
        <v>0</v>
      </c>
      <c r="G60" s="20">
        <f t="shared" si="2"/>
        <v>0</v>
      </c>
      <c r="H60" s="20">
        <f t="shared" si="3"/>
        <v>0</v>
      </c>
    </row>
    <row r="61" spans="1:8" x14ac:dyDescent="0.2">
      <c r="A61" s="3">
        <v>55</v>
      </c>
      <c r="B61" s="8" t="s">
        <v>45</v>
      </c>
      <c r="C61" s="12"/>
      <c r="D61" s="20">
        <v>1800</v>
      </c>
      <c r="E61" s="20">
        <f t="shared" si="0"/>
        <v>450</v>
      </c>
      <c r="F61" s="20">
        <f t="shared" si="1"/>
        <v>450</v>
      </c>
      <c r="G61" s="20">
        <f t="shared" si="2"/>
        <v>450</v>
      </c>
      <c r="H61" s="20">
        <f t="shared" si="3"/>
        <v>450</v>
      </c>
    </row>
    <row r="62" spans="1:8" x14ac:dyDescent="0.2">
      <c r="A62" s="3">
        <v>56</v>
      </c>
      <c r="B62" s="8" t="s">
        <v>46</v>
      </c>
      <c r="C62" s="12"/>
      <c r="D62" s="20">
        <v>0</v>
      </c>
      <c r="E62" s="20">
        <f t="shared" si="0"/>
        <v>0</v>
      </c>
      <c r="F62" s="20">
        <f t="shared" si="1"/>
        <v>0</v>
      </c>
      <c r="G62" s="20">
        <f t="shared" si="2"/>
        <v>0</v>
      </c>
      <c r="H62" s="20">
        <f t="shared" si="3"/>
        <v>0</v>
      </c>
    </row>
    <row r="63" spans="1:8" x14ac:dyDescent="0.2">
      <c r="A63" s="3">
        <v>57</v>
      </c>
      <c r="B63" s="9" t="s">
        <v>78</v>
      </c>
      <c r="C63" s="13"/>
      <c r="D63" s="20">
        <v>0</v>
      </c>
      <c r="E63" s="20">
        <f t="shared" si="0"/>
        <v>0</v>
      </c>
      <c r="F63" s="20">
        <f t="shared" si="1"/>
        <v>0</v>
      </c>
      <c r="G63" s="20">
        <f t="shared" si="2"/>
        <v>0</v>
      </c>
      <c r="H63" s="20">
        <f t="shared" si="3"/>
        <v>0</v>
      </c>
    </row>
    <row r="64" spans="1:8" x14ac:dyDescent="0.2">
      <c r="A64" s="3">
        <v>58</v>
      </c>
      <c r="B64" s="9" t="s">
        <v>47</v>
      </c>
      <c r="C64" s="13"/>
      <c r="D64" s="20">
        <v>0</v>
      </c>
      <c r="E64" s="20">
        <f t="shared" si="0"/>
        <v>0</v>
      </c>
      <c r="F64" s="20">
        <f t="shared" si="1"/>
        <v>0</v>
      </c>
      <c r="G64" s="20">
        <f t="shared" si="2"/>
        <v>0</v>
      </c>
      <c r="H64" s="20">
        <f t="shared" si="3"/>
        <v>0</v>
      </c>
    </row>
    <row r="65" spans="1:8" x14ac:dyDescent="0.2">
      <c r="A65" s="3">
        <v>59</v>
      </c>
      <c r="B65" s="9" t="s">
        <v>48</v>
      </c>
      <c r="C65" s="13"/>
      <c r="D65" s="20">
        <v>0</v>
      </c>
      <c r="E65" s="20">
        <f t="shared" si="0"/>
        <v>0</v>
      </c>
      <c r="F65" s="20">
        <f t="shared" si="1"/>
        <v>0</v>
      </c>
      <c r="G65" s="20">
        <f t="shared" si="2"/>
        <v>0</v>
      </c>
      <c r="H65" s="20">
        <f t="shared" si="3"/>
        <v>0</v>
      </c>
    </row>
    <row r="66" spans="1:8" x14ac:dyDescent="0.2">
      <c r="A66" s="3">
        <v>60</v>
      </c>
      <c r="B66" s="9" t="s">
        <v>49</v>
      </c>
      <c r="C66" s="13"/>
      <c r="D66" s="20">
        <v>0</v>
      </c>
      <c r="E66" s="20">
        <f t="shared" si="0"/>
        <v>0</v>
      </c>
      <c r="F66" s="20">
        <f t="shared" si="1"/>
        <v>0</v>
      </c>
      <c r="G66" s="20">
        <f t="shared" si="2"/>
        <v>0</v>
      </c>
      <c r="H66" s="20">
        <f t="shared" si="3"/>
        <v>0</v>
      </c>
    </row>
    <row r="67" spans="1:8" x14ac:dyDescent="0.2">
      <c r="A67" s="3">
        <v>61</v>
      </c>
      <c r="B67" s="9" t="s">
        <v>50</v>
      </c>
      <c r="C67" s="13"/>
      <c r="D67" s="20">
        <v>0</v>
      </c>
      <c r="E67" s="20">
        <f t="shared" si="0"/>
        <v>0</v>
      </c>
      <c r="F67" s="20">
        <f t="shared" si="1"/>
        <v>0</v>
      </c>
      <c r="G67" s="20">
        <f t="shared" si="2"/>
        <v>0</v>
      </c>
      <c r="H67" s="20">
        <f t="shared" si="3"/>
        <v>0</v>
      </c>
    </row>
    <row r="68" spans="1:8" x14ac:dyDescent="0.2">
      <c r="A68" s="3">
        <v>62</v>
      </c>
      <c r="B68" s="9" t="s">
        <v>51</v>
      </c>
      <c r="C68" s="13"/>
      <c r="D68" s="20">
        <v>0</v>
      </c>
      <c r="E68" s="20">
        <f t="shared" si="0"/>
        <v>0</v>
      </c>
      <c r="F68" s="20">
        <f t="shared" si="1"/>
        <v>0</v>
      </c>
      <c r="G68" s="20">
        <f t="shared" si="2"/>
        <v>0</v>
      </c>
      <c r="H68" s="20">
        <f t="shared" si="3"/>
        <v>0</v>
      </c>
    </row>
    <row r="69" spans="1:8" x14ac:dyDescent="0.2">
      <c r="A69" s="3">
        <v>63</v>
      </c>
      <c r="B69" s="9" t="s">
        <v>52</v>
      </c>
      <c r="C69" s="13"/>
      <c r="D69" s="20">
        <v>115</v>
      </c>
      <c r="E69" s="20">
        <f t="shared" si="0"/>
        <v>29</v>
      </c>
      <c r="F69" s="20">
        <f t="shared" si="1"/>
        <v>29</v>
      </c>
      <c r="G69" s="20">
        <f t="shared" si="2"/>
        <v>29</v>
      </c>
      <c r="H69" s="20">
        <f t="shared" si="3"/>
        <v>28</v>
      </c>
    </row>
    <row r="70" spans="1:8" x14ac:dyDescent="0.2">
      <c r="A70" s="3">
        <v>64</v>
      </c>
      <c r="B70" s="9" t="s">
        <v>53</v>
      </c>
      <c r="C70" s="13"/>
      <c r="D70" s="20">
        <v>450</v>
      </c>
      <c r="E70" s="20">
        <f t="shared" si="0"/>
        <v>113</v>
      </c>
      <c r="F70" s="20">
        <f t="shared" si="1"/>
        <v>113</v>
      </c>
      <c r="G70" s="20">
        <f t="shared" si="2"/>
        <v>113</v>
      </c>
      <c r="H70" s="20">
        <f t="shared" si="3"/>
        <v>111</v>
      </c>
    </row>
    <row r="71" spans="1:8" x14ac:dyDescent="0.2">
      <c r="A71" s="3">
        <v>65</v>
      </c>
      <c r="B71" s="9" t="s">
        <v>54</v>
      </c>
      <c r="C71" s="13"/>
      <c r="D71" s="20">
        <v>0</v>
      </c>
      <c r="E71" s="20">
        <f t="shared" si="0"/>
        <v>0</v>
      </c>
      <c r="F71" s="20">
        <f t="shared" si="1"/>
        <v>0</v>
      </c>
      <c r="G71" s="20">
        <f t="shared" si="2"/>
        <v>0</v>
      </c>
      <c r="H71" s="20">
        <f t="shared" si="3"/>
        <v>0</v>
      </c>
    </row>
    <row r="72" spans="1:8" x14ac:dyDescent="0.2">
      <c r="A72" s="3">
        <v>66</v>
      </c>
      <c r="B72" s="9" t="s">
        <v>55</v>
      </c>
      <c r="C72" s="13"/>
      <c r="D72" s="20">
        <v>0</v>
      </c>
      <c r="E72" s="20">
        <f t="shared" ref="E72:E84" si="4">ROUND(D72/4,0)</f>
        <v>0</v>
      </c>
      <c r="F72" s="20">
        <f t="shared" ref="F72:F84" si="5">E72</f>
        <v>0</v>
      </c>
      <c r="G72" s="20">
        <f t="shared" ref="G72:G84" si="6">E72</f>
        <v>0</v>
      </c>
      <c r="H72" s="20">
        <f t="shared" ref="H72:H84" si="7">D72-E72-F72-G72</f>
        <v>0</v>
      </c>
    </row>
    <row r="73" spans="1:8" ht="45" x14ac:dyDescent="0.2">
      <c r="A73" s="3">
        <v>67</v>
      </c>
      <c r="B73" s="9" t="s">
        <v>56</v>
      </c>
      <c r="C73" s="13"/>
      <c r="D73" s="20">
        <v>0</v>
      </c>
      <c r="E73" s="20">
        <f t="shared" si="4"/>
        <v>0</v>
      </c>
      <c r="F73" s="20">
        <f t="shared" si="5"/>
        <v>0</v>
      </c>
      <c r="G73" s="20">
        <f t="shared" si="6"/>
        <v>0</v>
      </c>
      <c r="H73" s="20">
        <f t="shared" si="7"/>
        <v>0</v>
      </c>
    </row>
    <row r="74" spans="1:8" x14ac:dyDescent="0.2">
      <c r="A74" s="3">
        <v>68</v>
      </c>
      <c r="B74" s="9" t="s">
        <v>79</v>
      </c>
      <c r="C74" s="13"/>
      <c r="D74" s="20">
        <v>1000</v>
      </c>
      <c r="E74" s="20">
        <f t="shared" si="4"/>
        <v>250</v>
      </c>
      <c r="F74" s="20">
        <f t="shared" si="5"/>
        <v>250</v>
      </c>
      <c r="G74" s="20">
        <f t="shared" si="6"/>
        <v>250</v>
      </c>
      <c r="H74" s="20">
        <f t="shared" si="7"/>
        <v>250</v>
      </c>
    </row>
    <row r="75" spans="1:8" x14ac:dyDescent="0.2">
      <c r="A75" s="3">
        <v>69</v>
      </c>
      <c r="B75" s="9" t="s">
        <v>57</v>
      </c>
      <c r="C75" s="13"/>
      <c r="D75" s="20">
        <v>0</v>
      </c>
      <c r="E75" s="20">
        <f t="shared" si="4"/>
        <v>0</v>
      </c>
      <c r="F75" s="20">
        <f t="shared" si="5"/>
        <v>0</v>
      </c>
      <c r="G75" s="20">
        <f t="shared" si="6"/>
        <v>0</v>
      </c>
      <c r="H75" s="20">
        <f t="shared" si="7"/>
        <v>0</v>
      </c>
    </row>
    <row r="76" spans="1:8" x14ac:dyDescent="0.2">
      <c r="A76" s="3">
        <v>70</v>
      </c>
      <c r="B76" s="9" t="s">
        <v>58</v>
      </c>
      <c r="C76" s="13"/>
      <c r="D76" s="20">
        <v>0</v>
      </c>
      <c r="E76" s="20">
        <f t="shared" si="4"/>
        <v>0</v>
      </c>
      <c r="F76" s="20">
        <f t="shared" si="5"/>
        <v>0</v>
      </c>
      <c r="G76" s="20">
        <f t="shared" si="6"/>
        <v>0</v>
      </c>
      <c r="H76" s="20">
        <f t="shared" si="7"/>
        <v>0</v>
      </c>
    </row>
    <row r="77" spans="1:8" x14ac:dyDescent="0.2">
      <c r="A77" s="3">
        <v>71</v>
      </c>
      <c r="B77" s="9" t="s">
        <v>59</v>
      </c>
      <c r="C77" s="13"/>
      <c r="D77" s="20">
        <v>0</v>
      </c>
      <c r="E77" s="20">
        <f t="shared" si="4"/>
        <v>0</v>
      </c>
      <c r="F77" s="20">
        <f t="shared" si="5"/>
        <v>0</v>
      </c>
      <c r="G77" s="20">
        <f t="shared" si="6"/>
        <v>0</v>
      </c>
      <c r="H77" s="20">
        <f t="shared" si="7"/>
        <v>0</v>
      </c>
    </row>
    <row r="78" spans="1:8" x14ac:dyDescent="0.2">
      <c r="A78" s="3">
        <v>72</v>
      </c>
      <c r="B78" s="9" t="s">
        <v>60</v>
      </c>
      <c r="C78" s="13"/>
      <c r="D78" s="20">
        <v>0</v>
      </c>
      <c r="E78" s="20">
        <f t="shared" si="4"/>
        <v>0</v>
      </c>
      <c r="F78" s="20">
        <f t="shared" si="5"/>
        <v>0</v>
      </c>
      <c r="G78" s="20">
        <f t="shared" si="6"/>
        <v>0</v>
      </c>
      <c r="H78" s="20">
        <f t="shared" si="7"/>
        <v>0</v>
      </c>
    </row>
    <row r="79" spans="1:8" x14ac:dyDescent="0.2">
      <c r="A79" s="3">
        <v>73</v>
      </c>
      <c r="B79" s="9" t="s">
        <v>61</v>
      </c>
      <c r="C79" s="13"/>
      <c r="D79" s="20">
        <v>1000</v>
      </c>
      <c r="E79" s="20">
        <f t="shared" si="4"/>
        <v>250</v>
      </c>
      <c r="F79" s="20">
        <f t="shared" si="5"/>
        <v>250</v>
      </c>
      <c r="G79" s="20">
        <f t="shared" si="6"/>
        <v>250</v>
      </c>
      <c r="H79" s="20">
        <f t="shared" si="7"/>
        <v>250</v>
      </c>
    </row>
    <row r="80" spans="1:8" ht="30" x14ac:dyDescent="0.2">
      <c r="A80" s="3">
        <v>74</v>
      </c>
      <c r="B80" s="9" t="s">
        <v>62</v>
      </c>
      <c r="C80" s="13"/>
      <c r="D80" s="20">
        <v>0</v>
      </c>
      <c r="E80" s="20">
        <f t="shared" si="4"/>
        <v>0</v>
      </c>
      <c r="F80" s="20">
        <f t="shared" si="5"/>
        <v>0</v>
      </c>
      <c r="G80" s="20">
        <f t="shared" si="6"/>
        <v>0</v>
      </c>
      <c r="H80" s="20">
        <f t="shared" si="7"/>
        <v>0</v>
      </c>
    </row>
    <row r="81" spans="1:8" x14ac:dyDescent="0.2">
      <c r="A81" s="3">
        <v>75</v>
      </c>
      <c r="B81" s="9" t="s">
        <v>63</v>
      </c>
      <c r="C81" s="13"/>
      <c r="D81" s="20">
        <v>1000</v>
      </c>
      <c r="E81" s="20">
        <f t="shared" si="4"/>
        <v>250</v>
      </c>
      <c r="F81" s="20">
        <f t="shared" si="5"/>
        <v>250</v>
      </c>
      <c r="G81" s="20">
        <f t="shared" si="6"/>
        <v>250</v>
      </c>
      <c r="H81" s="20">
        <f t="shared" si="7"/>
        <v>250</v>
      </c>
    </row>
    <row r="82" spans="1:8" x14ac:dyDescent="0.2">
      <c r="A82" s="3">
        <v>76</v>
      </c>
      <c r="B82" s="9" t="s">
        <v>64</v>
      </c>
      <c r="C82" s="13"/>
      <c r="D82" s="20">
        <v>0</v>
      </c>
      <c r="E82" s="20">
        <f t="shared" si="4"/>
        <v>0</v>
      </c>
      <c r="F82" s="20">
        <f t="shared" si="5"/>
        <v>0</v>
      </c>
      <c r="G82" s="20">
        <f t="shared" si="6"/>
        <v>0</v>
      </c>
      <c r="H82" s="20">
        <f t="shared" si="7"/>
        <v>0</v>
      </c>
    </row>
    <row r="83" spans="1:8" x14ac:dyDescent="0.2">
      <c r="A83" s="3">
        <v>77</v>
      </c>
      <c r="B83" s="9" t="s">
        <v>65</v>
      </c>
      <c r="C83" s="13"/>
      <c r="D83" s="20">
        <v>0</v>
      </c>
      <c r="E83" s="20">
        <f t="shared" si="4"/>
        <v>0</v>
      </c>
      <c r="F83" s="20">
        <f t="shared" si="5"/>
        <v>0</v>
      </c>
      <c r="G83" s="20">
        <f t="shared" si="6"/>
        <v>0</v>
      </c>
      <c r="H83" s="20">
        <f t="shared" si="7"/>
        <v>0</v>
      </c>
    </row>
    <row r="84" spans="1:8" x14ac:dyDescent="0.2">
      <c r="A84" s="3">
        <v>78</v>
      </c>
      <c r="B84" s="9" t="s">
        <v>66</v>
      </c>
      <c r="C84" s="13"/>
      <c r="D84" s="20">
        <v>0</v>
      </c>
      <c r="E84" s="20">
        <f t="shared" si="4"/>
        <v>0</v>
      </c>
      <c r="F84" s="20">
        <f t="shared" si="5"/>
        <v>0</v>
      </c>
      <c r="G84" s="20">
        <f t="shared" si="6"/>
        <v>0</v>
      </c>
      <c r="H84" s="20">
        <f t="shared" si="7"/>
        <v>0</v>
      </c>
    </row>
    <row r="85" spans="1:8" s="5" customFormat="1" ht="15.75" x14ac:dyDescent="0.25">
      <c r="A85" s="69" t="s">
        <v>67</v>
      </c>
      <c r="B85" s="69"/>
      <c r="C85" s="14">
        <f>SUM(C7:C84)</f>
        <v>839549</v>
      </c>
      <c r="D85" s="22">
        <f>SUM(D7:D84)</f>
        <v>2442879</v>
      </c>
      <c r="E85" s="22">
        <f t="shared" ref="E85:H85" si="8">SUM(E7:E84)</f>
        <v>610728</v>
      </c>
      <c r="F85" s="22">
        <f t="shared" si="8"/>
        <v>610728</v>
      </c>
      <c r="G85" s="22">
        <f t="shared" si="8"/>
        <v>610728</v>
      </c>
      <c r="H85" s="22">
        <f t="shared" si="8"/>
        <v>610695</v>
      </c>
    </row>
    <row r="86" spans="1:8" x14ac:dyDescent="0.2">
      <c r="D86" s="23"/>
    </row>
    <row r="87" spans="1:8" x14ac:dyDescent="0.2">
      <c r="D87" s="23"/>
    </row>
  </sheetData>
  <mergeCells count="7">
    <mergeCell ref="A85:B85"/>
    <mergeCell ref="A3:H3"/>
    <mergeCell ref="A5:A6"/>
    <mergeCell ref="B5:B6"/>
    <mergeCell ref="C5:C6"/>
    <mergeCell ref="D5:D6"/>
    <mergeCell ref="E5:H5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85" sqref="A1:H85"/>
    </sheetView>
  </sheetViews>
  <sheetFormatPr defaultRowHeight="15" x14ac:dyDescent="0.2"/>
  <cols>
    <col min="1" max="1" width="6" style="6" customWidth="1"/>
    <col min="2" max="2" width="50.85546875" style="6" customWidth="1"/>
    <col min="3" max="3" width="25" style="10" customWidth="1"/>
    <col min="4" max="4" width="22.7109375" style="15" customWidth="1"/>
    <col min="5" max="8" width="24.42578125" style="16" customWidth="1"/>
    <col min="9" max="16384" width="9.140625" style="1"/>
  </cols>
  <sheetData>
    <row r="1" spans="1:8" x14ac:dyDescent="0.2">
      <c r="H1" s="17" t="s">
        <v>89</v>
      </c>
    </row>
    <row r="3" spans="1:8" ht="15.75" x14ac:dyDescent="0.25">
      <c r="A3" s="74" t="s">
        <v>97</v>
      </c>
      <c r="B3" s="74"/>
      <c r="C3" s="74"/>
      <c r="D3" s="74"/>
      <c r="E3" s="74"/>
      <c r="F3" s="74"/>
      <c r="G3" s="74"/>
      <c r="H3" s="74"/>
    </row>
    <row r="5" spans="1:8" s="2" customFormat="1" ht="15" customHeight="1" x14ac:dyDescent="0.25">
      <c r="A5" s="73" t="s">
        <v>0</v>
      </c>
      <c r="B5" s="73" t="s">
        <v>1</v>
      </c>
      <c r="C5" s="71" t="s">
        <v>92</v>
      </c>
      <c r="D5" s="71" t="s">
        <v>94</v>
      </c>
      <c r="E5" s="70" t="s">
        <v>81</v>
      </c>
      <c r="F5" s="70"/>
      <c r="G5" s="70"/>
      <c r="H5" s="70"/>
    </row>
    <row r="6" spans="1:8" s="7" customFormat="1" ht="81.75" customHeight="1" x14ac:dyDescent="0.2">
      <c r="A6" s="73"/>
      <c r="B6" s="73"/>
      <c r="C6" s="72"/>
      <c r="D6" s="72"/>
      <c r="E6" s="19" t="s">
        <v>82</v>
      </c>
      <c r="F6" s="19" t="s">
        <v>83</v>
      </c>
      <c r="G6" s="19" t="s">
        <v>84</v>
      </c>
      <c r="H6" s="19" t="s">
        <v>85</v>
      </c>
    </row>
    <row r="7" spans="1:8" x14ac:dyDescent="0.2">
      <c r="A7" s="3">
        <v>1</v>
      </c>
      <c r="B7" s="4" t="s">
        <v>2</v>
      </c>
      <c r="C7" s="11">
        <v>8704</v>
      </c>
      <c r="D7" s="20">
        <v>3447</v>
      </c>
      <c r="E7" s="20">
        <f>ROUND(D7/4,0)</f>
        <v>862</v>
      </c>
      <c r="F7" s="20">
        <f>E7</f>
        <v>862</v>
      </c>
      <c r="G7" s="20">
        <f>E7</f>
        <v>862</v>
      </c>
      <c r="H7" s="20">
        <f>D7-E7-F7-G7</f>
        <v>861</v>
      </c>
    </row>
    <row r="8" spans="1:8" x14ac:dyDescent="0.2">
      <c r="A8" s="3">
        <v>2</v>
      </c>
      <c r="B8" s="4" t="s">
        <v>3</v>
      </c>
      <c r="C8" s="11">
        <v>15368</v>
      </c>
      <c r="D8" s="20">
        <v>6085</v>
      </c>
      <c r="E8" s="20">
        <f t="shared" ref="E8:E71" si="0">ROUND(D8/4,0)</f>
        <v>1521</v>
      </c>
      <c r="F8" s="20">
        <f t="shared" ref="F8:F71" si="1">E8</f>
        <v>1521</v>
      </c>
      <c r="G8" s="20">
        <f t="shared" ref="G8:G71" si="2">E8</f>
        <v>1521</v>
      </c>
      <c r="H8" s="20">
        <f t="shared" ref="H8:H71" si="3">D8-E8-F8-G8</f>
        <v>1522</v>
      </c>
    </row>
    <row r="9" spans="1:8" x14ac:dyDescent="0.2">
      <c r="A9" s="3">
        <v>3</v>
      </c>
      <c r="B9" s="4" t="s">
        <v>4</v>
      </c>
      <c r="C9" s="11">
        <v>17990</v>
      </c>
      <c r="D9" s="20">
        <v>7124</v>
      </c>
      <c r="E9" s="20">
        <f t="shared" si="0"/>
        <v>1781</v>
      </c>
      <c r="F9" s="20">
        <f t="shared" si="1"/>
        <v>1781</v>
      </c>
      <c r="G9" s="20">
        <f t="shared" si="2"/>
        <v>1781</v>
      </c>
      <c r="H9" s="20">
        <f t="shared" si="3"/>
        <v>1781</v>
      </c>
    </row>
    <row r="10" spans="1:8" x14ac:dyDescent="0.2">
      <c r="A10" s="3">
        <v>4</v>
      </c>
      <c r="B10" s="4" t="s">
        <v>5</v>
      </c>
      <c r="C10" s="11">
        <v>13104</v>
      </c>
      <c r="D10" s="20">
        <v>5189</v>
      </c>
      <c r="E10" s="20">
        <f t="shared" si="0"/>
        <v>1297</v>
      </c>
      <c r="F10" s="20">
        <f t="shared" si="1"/>
        <v>1297</v>
      </c>
      <c r="G10" s="20">
        <f t="shared" si="2"/>
        <v>1297</v>
      </c>
      <c r="H10" s="20">
        <f t="shared" si="3"/>
        <v>1298</v>
      </c>
    </row>
    <row r="11" spans="1:8" x14ac:dyDescent="0.2">
      <c r="A11" s="3">
        <v>5</v>
      </c>
      <c r="B11" s="4" t="s">
        <v>6</v>
      </c>
      <c r="C11" s="11">
        <v>26017</v>
      </c>
      <c r="D11" s="20">
        <v>10302</v>
      </c>
      <c r="E11" s="20">
        <f t="shared" si="0"/>
        <v>2576</v>
      </c>
      <c r="F11" s="20">
        <f t="shared" si="1"/>
        <v>2576</v>
      </c>
      <c r="G11" s="20">
        <f t="shared" si="2"/>
        <v>2576</v>
      </c>
      <c r="H11" s="20">
        <f t="shared" si="3"/>
        <v>2574</v>
      </c>
    </row>
    <row r="12" spans="1:8" x14ac:dyDescent="0.2">
      <c r="A12" s="3">
        <v>6</v>
      </c>
      <c r="B12" s="4" t="s">
        <v>7</v>
      </c>
      <c r="C12" s="11">
        <v>8626</v>
      </c>
      <c r="D12" s="20">
        <v>3416</v>
      </c>
      <c r="E12" s="20">
        <f t="shared" si="0"/>
        <v>854</v>
      </c>
      <c r="F12" s="20">
        <f t="shared" si="1"/>
        <v>854</v>
      </c>
      <c r="G12" s="20">
        <f t="shared" si="2"/>
        <v>854</v>
      </c>
      <c r="H12" s="20">
        <f t="shared" si="3"/>
        <v>854</v>
      </c>
    </row>
    <row r="13" spans="1:8" x14ac:dyDescent="0.2">
      <c r="A13" s="3">
        <v>7</v>
      </c>
      <c r="B13" s="4" t="s">
        <v>8</v>
      </c>
      <c r="C13" s="11">
        <v>27228</v>
      </c>
      <c r="D13" s="20">
        <v>10782</v>
      </c>
      <c r="E13" s="20">
        <f t="shared" si="0"/>
        <v>2696</v>
      </c>
      <c r="F13" s="20">
        <f t="shared" si="1"/>
        <v>2696</v>
      </c>
      <c r="G13" s="20">
        <f t="shared" si="2"/>
        <v>2696</v>
      </c>
      <c r="H13" s="20">
        <f t="shared" si="3"/>
        <v>2694</v>
      </c>
    </row>
    <row r="14" spans="1:8" x14ac:dyDescent="0.2">
      <c r="A14" s="3">
        <v>8</v>
      </c>
      <c r="B14" s="4" t="s">
        <v>9</v>
      </c>
      <c r="C14" s="11">
        <v>20714</v>
      </c>
      <c r="D14" s="20">
        <v>8202</v>
      </c>
      <c r="E14" s="20">
        <f t="shared" si="0"/>
        <v>2051</v>
      </c>
      <c r="F14" s="20">
        <f t="shared" si="1"/>
        <v>2051</v>
      </c>
      <c r="G14" s="20">
        <f t="shared" si="2"/>
        <v>2051</v>
      </c>
      <c r="H14" s="20">
        <f t="shared" si="3"/>
        <v>2049</v>
      </c>
    </row>
    <row r="15" spans="1:8" x14ac:dyDescent="0.2">
      <c r="A15" s="3">
        <v>9</v>
      </c>
      <c r="B15" s="4" t="s">
        <v>10</v>
      </c>
      <c r="C15" s="11">
        <v>47980</v>
      </c>
      <c r="D15" s="20">
        <v>18999</v>
      </c>
      <c r="E15" s="20">
        <f t="shared" si="0"/>
        <v>4750</v>
      </c>
      <c r="F15" s="20">
        <f t="shared" si="1"/>
        <v>4750</v>
      </c>
      <c r="G15" s="20">
        <f t="shared" si="2"/>
        <v>4750</v>
      </c>
      <c r="H15" s="20">
        <f t="shared" si="3"/>
        <v>4749</v>
      </c>
    </row>
    <row r="16" spans="1:8" ht="30" x14ac:dyDescent="0.2">
      <c r="A16" s="3">
        <v>10</v>
      </c>
      <c r="B16" s="4" t="s">
        <v>68</v>
      </c>
      <c r="C16" s="11">
        <v>29641</v>
      </c>
      <c r="D16" s="20">
        <v>11737</v>
      </c>
      <c r="E16" s="20">
        <f t="shared" si="0"/>
        <v>2934</v>
      </c>
      <c r="F16" s="20">
        <f t="shared" si="1"/>
        <v>2934</v>
      </c>
      <c r="G16" s="20">
        <f t="shared" si="2"/>
        <v>2934</v>
      </c>
      <c r="H16" s="20">
        <f t="shared" si="3"/>
        <v>2935</v>
      </c>
    </row>
    <row r="17" spans="1:8" x14ac:dyDescent="0.2">
      <c r="A17" s="3">
        <v>11</v>
      </c>
      <c r="B17" s="4" t="s">
        <v>11</v>
      </c>
      <c r="C17" s="11">
        <v>14496</v>
      </c>
      <c r="D17" s="20">
        <v>5740</v>
      </c>
      <c r="E17" s="20">
        <f t="shared" si="0"/>
        <v>1435</v>
      </c>
      <c r="F17" s="20">
        <f t="shared" si="1"/>
        <v>1435</v>
      </c>
      <c r="G17" s="20">
        <f t="shared" si="2"/>
        <v>1435</v>
      </c>
      <c r="H17" s="20">
        <f t="shared" si="3"/>
        <v>1435</v>
      </c>
    </row>
    <row r="18" spans="1:8" x14ac:dyDescent="0.2">
      <c r="A18" s="3">
        <v>12</v>
      </c>
      <c r="B18" s="4" t="s">
        <v>12</v>
      </c>
      <c r="C18" s="11">
        <v>16190</v>
      </c>
      <c r="D18" s="20">
        <v>6411</v>
      </c>
      <c r="E18" s="20">
        <f t="shared" si="0"/>
        <v>1603</v>
      </c>
      <c r="F18" s="20">
        <f t="shared" si="1"/>
        <v>1603</v>
      </c>
      <c r="G18" s="20">
        <f t="shared" si="2"/>
        <v>1603</v>
      </c>
      <c r="H18" s="20">
        <f t="shared" si="3"/>
        <v>1602</v>
      </c>
    </row>
    <row r="19" spans="1:8" x14ac:dyDescent="0.2">
      <c r="A19" s="3">
        <v>13</v>
      </c>
      <c r="B19" s="4" t="s">
        <v>13</v>
      </c>
      <c r="C19" s="11">
        <v>15669</v>
      </c>
      <c r="D19" s="20">
        <v>6205</v>
      </c>
      <c r="E19" s="20">
        <f t="shared" si="0"/>
        <v>1551</v>
      </c>
      <c r="F19" s="20">
        <f t="shared" si="1"/>
        <v>1551</v>
      </c>
      <c r="G19" s="20">
        <f t="shared" si="2"/>
        <v>1551</v>
      </c>
      <c r="H19" s="20">
        <f t="shared" si="3"/>
        <v>1552</v>
      </c>
    </row>
    <row r="20" spans="1:8" x14ac:dyDescent="0.2">
      <c r="A20" s="3">
        <v>14</v>
      </c>
      <c r="B20" s="4" t="s">
        <v>14</v>
      </c>
      <c r="C20" s="11">
        <v>11285</v>
      </c>
      <c r="D20" s="20">
        <v>4469</v>
      </c>
      <c r="E20" s="20">
        <f t="shared" si="0"/>
        <v>1117</v>
      </c>
      <c r="F20" s="20">
        <f t="shared" si="1"/>
        <v>1117</v>
      </c>
      <c r="G20" s="20">
        <f t="shared" si="2"/>
        <v>1117</v>
      </c>
      <c r="H20" s="20">
        <f t="shared" si="3"/>
        <v>1118</v>
      </c>
    </row>
    <row r="21" spans="1:8" x14ac:dyDescent="0.2">
      <c r="A21" s="3">
        <v>15</v>
      </c>
      <c r="B21" s="4" t="s">
        <v>15</v>
      </c>
      <c r="C21" s="11">
        <v>18272</v>
      </c>
      <c r="D21" s="20">
        <v>7235</v>
      </c>
      <c r="E21" s="20">
        <f t="shared" si="0"/>
        <v>1809</v>
      </c>
      <c r="F21" s="20">
        <f t="shared" si="1"/>
        <v>1809</v>
      </c>
      <c r="G21" s="20">
        <f t="shared" si="2"/>
        <v>1809</v>
      </c>
      <c r="H21" s="20">
        <f t="shared" si="3"/>
        <v>1808</v>
      </c>
    </row>
    <row r="22" spans="1:8" x14ac:dyDescent="0.2">
      <c r="A22" s="3">
        <v>16</v>
      </c>
      <c r="B22" s="4" t="s">
        <v>16</v>
      </c>
      <c r="C22" s="11">
        <v>10936</v>
      </c>
      <c r="D22" s="20">
        <v>4330</v>
      </c>
      <c r="E22" s="20">
        <f t="shared" si="0"/>
        <v>1083</v>
      </c>
      <c r="F22" s="20">
        <f t="shared" si="1"/>
        <v>1083</v>
      </c>
      <c r="G22" s="20">
        <f t="shared" si="2"/>
        <v>1083</v>
      </c>
      <c r="H22" s="20">
        <f t="shared" si="3"/>
        <v>1081</v>
      </c>
    </row>
    <row r="23" spans="1:8" x14ac:dyDescent="0.2">
      <c r="A23" s="3">
        <v>17</v>
      </c>
      <c r="B23" s="4" t="s">
        <v>17</v>
      </c>
      <c r="C23" s="11">
        <v>9862</v>
      </c>
      <c r="D23" s="20">
        <v>3905</v>
      </c>
      <c r="E23" s="20">
        <f t="shared" si="0"/>
        <v>976</v>
      </c>
      <c r="F23" s="20">
        <f t="shared" si="1"/>
        <v>976</v>
      </c>
      <c r="G23" s="20">
        <f t="shared" si="2"/>
        <v>976</v>
      </c>
      <c r="H23" s="20">
        <f t="shared" si="3"/>
        <v>977</v>
      </c>
    </row>
    <row r="24" spans="1:8" x14ac:dyDescent="0.2">
      <c r="A24" s="3">
        <v>18</v>
      </c>
      <c r="B24" s="4" t="s">
        <v>18</v>
      </c>
      <c r="C24" s="11">
        <v>14784</v>
      </c>
      <c r="D24" s="20">
        <v>5854</v>
      </c>
      <c r="E24" s="20">
        <f t="shared" si="0"/>
        <v>1464</v>
      </c>
      <c r="F24" s="20">
        <f t="shared" si="1"/>
        <v>1464</v>
      </c>
      <c r="G24" s="20">
        <f t="shared" si="2"/>
        <v>1464</v>
      </c>
      <c r="H24" s="20">
        <f t="shared" si="3"/>
        <v>1462</v>
      </c>
    </row>
    <row r="25" spans="1:8" x14ac:dyDescent="0.2">
      <c r="A25" s="3">
        <v>19</v>
      </c>
      <c r="B25" s="4" t="s">
        <v>19</v>
      </c>
      <c r="C25" s="11">
        <v>5657</v>
      </c>
      <c r="D25" s="20">
        <v>2240</v>
      </c>
      <c r="E25" s="20">
        <f t="shared" si="0"/>
        <v>560</v>
      </c>
      <c r="F25" s="20">
        <f t="shared" si="1"/>
        <v>560</v>
      </c>
      <c r="G25" s="20">
        <f t="shared" si="2"/>
        <v>560</v>
      </c>
      <c r="H25" s="20">
        <f t="shared" si="3"/>
        <v>560</v>
      </c>
    </row>
    <row r="26" spans="1:8" x14ac:dyDescent="0.2">
      <c r="A26" s="3">
        <v>20</v>
      </c>
      <c r="B26" s="4" t="s">
        <v>20</v>
      </c>
      <c r="C26" s="11">
        <v>24490</v>
      </c>
      <c r="D26" s="20">
        <v>9698</v>
      </c>
      <c r="E26" s="20">
        <f t="shared" si="0"/>
        <v>2425</v>
      </c>
      <c r="F26" s="20">
        <f t="shared" si="1"/>
        <v>2425</v>
      </c>
      <c r="G26" s="20">
        <f t="shared" si="2"/>
        <v>2425</v>
      </c>
      <c r="H26" s="20">
        <f t="shared" si="3"/>
        <v>2423</v>
      </c>
    </row>
    <row r="27" spans="1:8" x14ac:dyDescent="0.2">
      <c r="A27" s="3">
        <v>21</v>
      </c>
      <c r="B27" s="4" t="s">
        <v>21</v>
      </c>
      <c r="C27" s="11">
        <v>15523</v>
      </c>
      <c r="D27" s="20">
        <v>6147</v>
      </c>
      <c r="E27" s="20">
        <f t="shared" si="0"/>
        <v>1537</v>
      </c>
      <c r="F27" s="20">
        <f t="shared" si="1"/>
        <v>1537</v>
      </c>
      <c r="G27" s="20">
        <f t="shared" si="2"/>
        <v>1537</v>
      </c>
      <c r="H27" s="20">
        <f t="shared" si="3"/>
        <v>1536</v>
      </c>
    </row>
    <row r="28" spans="1:8" x14ac:dyDescent="0.2">
      <c r="A28" s="3">
        <v>22</v>
      </c>
      <c r="B28" s="4" t="s">
        <v>22</v>
      </c>
      <c r="C28" s="11">
        <v>25931</v>
      </c>
      <c r="D28" s="20">
        <v>10268</v>
      </c>
      <c r="E28" s="20">
        <f t="shared" si="0"/>
        <v>2567</v>
      </c>
      <c r="F28" s="20">
        <f t="shared" si="1"/>
        <v>2567</v>
      </c>
      <c r="G28" s="20">
        <f t="shared" si="2"/>
        <v>2567</v>
      </c>
      <c r="H28" s="20">
        <f t="shared" si="3"/>
        <v>2567</v>
      </c>
    </row>
    <row r="29" spans="1:8" x14ac:dyDescent="0.2">
      <c r="A29" s="3">
        <v>23</v>
      </c>
      <c r="B29" s="4" t="s">
        <v>23</v>
      </c>
      <c r="C29" s="11">
        <v>18858</v>
      </c>
      <c r="D29" s="20">
        <v>7467</v>
      </c>
      <c r="E29" s="20">
        <f t="shared" si="0"/>
        <v>1867</v>
      </c>
      <c r="F29" s="20">
        <f t="shared" si="1"/>
        <v>1867</v>
      </c>
      <c r="G29" s="20">
        <f t="shared" si="2"/>
        <v>1867</v>
      </c>
      <c r="H29" s="20">
        <f t="shared" si="3"/>
        <v>1866</v>
      </c>
    </row>
    <row r="30" spans="1:8" x14ac:dyDescent="0.2">
      <c r="A30" s="3">
        <v>24</v>
      </c>
      <c r="B30" s="4" t="s">
        <v>24</v>
      </c>
      <c r="C30" s="11">
        <v>18527</v>
      </c>
      <c r="D30" s="20">
        <v>7336</v>
      </c>
      <c r="E30" s="20">
        <f t="shared" si="0"/>
        <v>1834</v>
      </c>
      <c r="F30" s="20">
        <f t="shared" si="1"/>
        <v>1834</v>
      </c>
      <c r="G30" s="20">
        <f t="shared" si="2"/>
        <v>1834</v>
      </c>
      <c r="H30" s="20">
        <f t="shared" si="3"/>
        <v>1834</v>
      </c>
    </row>
    <row r="31" spans="1:8" ht="30" x14ac:dyDescent="0.2">
      <c r="A31" s="3">
        <v>25</v>
      </c>
      <c r="B31" s="4" t="s">
        <v>69</v>
      </c>
      <c r="C31" s="11"/>
      <c r="D31" s="20">
        <v>6848.333333333333</v>
      </c>
      <c r="E31" s="20">
        <f t="shared" si="0"/>
        <v>1712</v>
      </c>
      <c r="F31" s="20">
        <f t="shared" si="1"/>
        <v>1712</v>
      </c>
      <c r="G31" s="20">
        <f t="shared" si="2"/>
        <v>1712</v>
      </c>
      <c r="H31" s="20">
        <f t="shared" si="3"/>
        <v>1712.333333333333</v>
      </c>
    </row>
    <row r="32" spans="1:8" ht="30" x14ac:dyDescent="0.2">
      <c r="A32" s="3">
        <v>26</v>
      </c>
      <c r="B32" s="4" t="s">
        <v>70</v>
      </c>
      <c r="C32" s="11"/>
      <c r="D32" s="20">
        <v>11218</v>
      </c>
      <c r="E32" s="20">
        <f t="shared" si="0"/>
        <v>2805</v>
      </c>
      <c r="F32" s="20">
        <f t="shared" si="1"/>
        <v>2805</v>
      </c>
      <c r="G32" s="20">
        <f t="shared" si="2"/>
        <v>2805</v>
      </c>
      <c r="H32" s="20">
        <f t="shared" si="3"/>
        <v>2803</v>
      </c>
    </row>
    <row r="33" spans="1:8" ht="30" x14ac:dyDescent="0.2">
      <c r="A33" s="3">
        <v>27</v>
      </c>
      <c r="B33" s="4" t="s">
        <v>25</v>
      </c>
      <c r="C33" s="11"/>
      <c r="D33" s="20">
        <v>100</v>
      </c>
      <c r="E33" s="20">
        <f t="shared" si="0"/>
        <v>25</v>
      </c>
      <c r="F33" s="20">
        <f t="shared" si="1"/>
        <v>25</v>
      </c>
      <c r="G33" s="20">
        <f t="shared" si="2"/>
        <v>25</v>
      </c>
      <c r="H33" s="20">
        <f t="shared" si="3"/>
        <v>25</v>
      </c>
    </row>
    <row r="34" spans="1:8" ht="30" x14ac:dyDescent="0.2">
      <c r="A34" s="3">
        <v>28</v>
      </c>
      <c r="B34" s="4" t="s">
        <v>71</v>
      </c>
      <c r="C34" s="11"/>
      <c r="D34" s="20">
        <v>42</v>
      </c>
      <c r="E34" s="20">
        <f t="shared" si="0"/>
        <v>11</v>
      </c>
      <c r="F34" s="20">
        <f t="shared" si="1"/>
        <v>11</v>
      </c>
      <c r="G34" s="20">
        <f t="shared" si="2"/>
        <v>11</v>
      </c>
      <c r="H34" s="20">
        <f t="shared" si="3"/>
        <v>9</v>
      </c>
    </row>
    <row r="35" spans="1:8" ht="30" x14ac:dyDescent="0.2">
      <c r="A35" s="3">
        <v>29</v>
      </c>
      <c r="B35" s="4" t="s">
        <v>72</v>
      </c>
      <c r="C35" s="11"/>
      <c r="D35" s="20">
        <v>15503</v>
      </c>
      <c r="E35" s="20">
        <f t="shared" si="0"/>
        <v>3876</v>
      </c>
      <c r="F35" s="20">
        <f t="shared" si="1"/>
        <v>3876</v>
      </c>
      <c r="G35" s="20">
        <f t="shared" si="2"/>
        <v>3876</v>
      </c>
      <c r="H35" s="20">
        <f t="shared" si="3"/>
        <v>3875</v>
      </c>
    </row>
    <row r="36" spans="1:8" ht="45" x14ac:dyDescent="0.2">
      <c r="A36" s="3">
        <v>30</v>
      </c>
      <c r="B36" s="4" t="s">
        <v>26</v>
      </c>
      <c r="C36" s="11"/>
      <c r="D36" s="20">
        <v>1450</v>
      </c>
      <c r="E36" s="20">
        <f t="shared" si="0"/>
        <v>363</v>
      </c>
      <c r="F36" s="20">
        <f t="shared" si="1"/>
        <v>363</v>
      </c>
      <c r="G36" s="20">
        <f t="shared" si="2"/>
        <v>363</v>
      </c>
      <c r="H36" s="20">
        <f t="shared" si="3"/>
        <v>361</v>
      </c>
    </row>
    <row r="37" spans="1:8" ht="30" x14ac:dyDescent="0.2">
      <c r="A37" s="3">
        <v>31</v>
      </c>
      <c r="B37" s="4" t="s">
        <v>27</v>
      </c>
      <c r="C37" s="11"/>
      <c r="D37" s="20">
        <v>0</v>
      </c>
      <c r="E37" s="20">
        <f t="shared" si="0"/>
        <v>0</v>
      </c>
      <c r="F37" s="20">
        <f t="shared" si="1"/>
        <v>0</v>
      </c>
      <c r="G37" s="20">
        <f t="shared" si="2"/>
        <v>0</v>
      </c>
      <c r="H37" s="20">
        <f t="shared" si="3"/>
        <v>0</v>
      </c>
    </row>
    <row r="38" spans="1:8" x14ac:dyDescent="0.2">
      <c r="A38" s="3">
        <v>32</v>
      </c>
      <c r="B38" s="4" t="s">
        <v>28</v>
      </c>
      <c r="C38" s="11"/>
      <c r="D38" s="20">
        <v>0</v>
      </c>
      <c r="E38" s="20">
        <f t="shared" si="0"/>
        <v>0</v>
      </c>
      <c r="F38" s="20">
        <f t="shared" si="1"/>
        <v>0</v>
      </c>
      <c r="G38" s="20">
        <f t="shared" si="2"/>
        <v>0</v>
      </c>
      <c r="H38" s="20">
        <f t="shared" si="3"/>
        <v>0</v>
      </c>
    </row>
    <row r="39" spans="1:8" ht="30" x14ac:dyDescent="0.2">
      <c r="A39" s="3">
        <v>33</v>
      </c>
      <c r="B39" s="4" t="s">
        <v>73</v>
      </c>
      <c r="C39" s="11"/>
      <c r="D39" s="20">
        <v>64</v>
      </c>
      <c r="E39" s="20">
        <f t="shared" si="0"/>
        <v>16</v>
      </c>
      <c r="F39" s="20">
        <f t="shared" si="1"/>
        <v>16</v>
      </c>
      <c r="G39" s="20">
        <f t="shared" si="2"/>
        <v>16</v>
      </c>
      <c r="H39" s="20">
        <f t="shared" si="3"/>
        <v>16</v>
      </c>
    </row>
    <row r="40" spans="1:8" x14ac:dyDescent="0.2">
      <c r="A40" s="3">
        <v>34</v>
      </c>
      <c r="B40" s="4" t="s">
        <v>29</v>
      </c>
      <c r="C40" s="11"/>
      <c r="D40" s="20">
        <v>0</v>
      </c>
      <c r="E40" s="20">
        <f t="shared" si="0"/>
        <v>0</v>
      </c>
      <c r="F40" s="20">
        <f t="shared" si="1"/>
        <v>0</v>
      </c>
      <c r="G40" s="20">
        <f t="shared" si="2"/>
        <v>0</v>
      </c>
      <c r="H40" s="20">
        <f t="shared" si="3"/>
        <v>0</v>
      </c>
    </row>
    <row r="41" spans="1:8" ht="30" x14ac:dyDescent="0.2">
      <c r="A41" s="3">
        <v>35</v>
      </c>
      <c r="B41" s="4" t="s">
        <v>30</v>
      </c>
      <c r="C41" s="11"/>
      <c r="D41" s="20">
        <v>385</v>
      </c>
      <c r="E41" s="20">
        <f t="shared" si="0"/>
        <v>96</v>
      </c>
      <c r="F41" s="20">
        <f t="shared" si="1"/>
        <v>96</v>
      </c>
      <c r="G41" s="20">
        <f t="shared" si="2"/>
        <v>96</v>
      </c>
      <c r="H41" s="20">
        <f t="shared" si="3"/>
        <v>97</v>
      </c>
    </row>
    <row r="42" spans="1:8" ht="30" x14ac:dyDescent="0.2">
      <c r="A42" s="3">
        <v>36</v>
      </c>
      <c r="B42" s="4" t="s">
        <v>74</v>
      </c>
      <c r="C42" s="11"/>
      <c r="D42" s="20">
        <v>35281</v>
      </c>
      <c r="E42" s="20">
        <f t="shared" si="0"/>
        <v>8820</v>
      </c>
      <c r="F42" s="20">
        <f t="shared" si="1"/>
        <v>8820</v>
      </c>
      <c r="G42" s="20">
        <f t="shared" si="2"/>
        <v>8820</v>
      </c>
      <c r="H42" s="20">
        <f t="shared" si="3"/>
        <v>8821</v>
      </c>
    </row>
    <row r="43" spans="1:8" x14ac:dyDescent="0.2">
      <c r="A43" s="3">
        <v>37</v>
      </c>
      <c r="B43" s="4" t="s">
        <v>31</v>
      </c>
      <c r="C43" s="11">
        <v>28304</v>
      </c>
      <c r="D43" s="20">
        <v>11208</v>
      </c>
      <c r="E43" s="20">
        <f t="shared" si="0"/>
        <v>2802</v>
      </c>
      <c r="F43" s="20">
        <f t="shared" si="1"/>
        <v>2802</v>
      </c>
      <c r="G43" s="20">
        <f t="shared" si="2"/>
        <v>2802</v>
      </c>
      <c r="H43" s="20">
        <f t="shared" si="3"/>
        <v>2802</v>
      </c>
    </row>
    <row r="44" spans="1:8" x14ac:dyDescent="0.2">
      <c r="A44" s="3">
        <v>38</v>
      </c>
      <c r="B44" s="4" t="s">
        <v>32</v>
      </c>
      <c r="C44" s="11">
        <v>70734</v>
      </c>
      <c r="D44" s="20">
        <v>63661</v>
      </c>
      <c r="E44" s="20">
        <f t="shared" si="0"/>
        <v>15915</v>
      </c>
      <c r="F44" s="20">
        <f t="shared" si="1"/>
        <v>15915</v>
      </c>
      <c r="G44" s="20">
        <f t="shared" si="2"/>
        <v>15915</v>
      </c>
      <c r="H44" s="20">
        <f t="shared" si="3"/>
        <v>15916</v>
      </c>
    </row>
    <row r="45" spans="1:8" x14ac:dyDescent="0.2">
      <c r="A45" s="3">
        <v>39</v>
      </c>
      <c r="B45" s="4" t="s">
        <v>33</v>
      </c>
      <c r="C45" s="11">
        <v>111894</v>
      </c>
      <c r="D45" s="20">
        <v>44308</v>
      </c>
      <c r="E45" s="20">
        <f t="shared" si="0"/>
        <v>11077</v>
      </c>
      <c r="F45" s="20">
        <f t="shared" si="1"/>
        <v>11077</v>
      </c>
      <c r="G45" s="20">
        <f t="shared" si="2"/>
        <v>11077</v>
      </c>
      <c r="H45" s="20">
        <f t="shared" si="3"/>
        <v>11077</v>
      </c>
    </row>
    <row r="46" spans="1:8" x14ac:dyDescent="0.2">
      <c r="A46" s="3">
        <v>40</v>
      </c>
      <c r="B46" s="4" t="s">
        <v>34</v>
      </c>
      <c r="C46" s="11">
        <v>115425</v>
      </c>
      <c r="D46" s="20">
        <v>45706</v>
      </c>
      <c r="E46" s="20">
        <f t="shared" si="0"/>
        <v>11427</v>
      </c>
      <c r="F46" s="20">
        <f t="shared" si="1"/>
        <v>11427</v>
      </c>
      <c r="G46" s="20">
        <f t="shared" si="2"/>
        <v>11427</v>
      </c>
      <c r="H46" s="20">
        <f t="shared" si="3"/>
        <v>11425</v>
      </c>
    </row>
    <row r="47" spans="1:8" ht="30" x14ac:dyDescent="0.2">
      <c r="A47" s="3">
        <v>41</v>
      </c>
      <c r="B47" s="4" t="s">
        <v>35</v>
      </c>
      <c r="C47" s="11"/>
      <c r="D47" s="20">
        <v>0</v>
      </c>
      <c r="E47" s="20">
        <f t="shared" si="0"/>
        <v>0</v>
      </c>
      <c r="F47" s="20">
        <f t="shared" si="1"/>
        <v>0</v>
      </c>
      <c r="G47" s="20">
        <f t="shared" si="2"/>
        <v>0</v>
      </c>
      <c r="H47" s="20">
        <f t="shared" si="3"/>
        <v>0</v>
      </c>
    </row>
    <row r="48" spans="1:8" ht="30" x14ac:dyDescent="0.2">
      <c r="A48" s="3">
        <v>42</v>
      </c>
      <c r="B48" s="8" t="s">
        <v>36</v>
      </c>
      <c r="C48" s="12"/>
      <c r="D48" s="20">
        <v>0</v>
      </c>
      <c r="E48" s="20">
        <f t="shared" si="0"/>
        <v>0</v>
      </c>
      <c r="F48" s="20">
        <f t="shared" si="1"/>
        <v>0</v>
      </c>
      <c r="G48" s="20">
        <f t="shared" si="2"/>
        <v>0</v>
      </c>
      <c r="H48" s="20">
        <f t="shared" si="3"/>
        <v>0</v>
      </c>
    </row>
    <row r="49" spans="1:8" x14ac:dyDescent="0.2">
      <c r="A49" s="3">
        <v>43</v>
      </c>
      <c r="B49" s="8" t="s">
        <v>37</v>
      </c>
      <c r="C49" s="12">
        <v>14313</v>
      </c>
      <c r="D49" s="20">
        <v>12882</v>
      </c>
      <c r="E49" s="20">
        <f t="shared" si="0"/>
        <v>3221</v>
      </c>
      <c r="F49" s="20">
        <f t="shared" si="1"/>
        <v>3221</v>
      </c>
      <c r="G49" s="20">
        <f t="shared" si="2"/>
        <v>3221</v>
      </c>
      <c r="H49" s="20">
        <f t="shared" si="3"/>
        <v>3219</v>
      </c>
    </row>
    <row r="50" spans="1:8" ht="30" x14ac:dyDescent="0.2">
      <c r="A50" s="3">
        <v>44</v>
      </c>
      <c r="B50" s="8" t="s">
        <v>38</v>
      </c>
      <c r="C50" s="12"/>
      <c r="D50" s="20">
        <v>1520</v>
      </c>
      <c r="E50" s="20">
        <f t="shared" si="0"/>
        <v>380</v>
      </c>
      <c r="F50" s="20">
        <f t="shared" si="1"/>
        <v>380</v>
      </c>
      <c r="G50" s="20">
        <f t="shared" si="2"/>
        <v>380</v>
      </c>
      <c r="H50" s="20">
        <f t="shared" si="3"/>
        <v>380</v>
      </c>
    </row>
    <row r="51" spans="1:8" x14ac:dyDescent="0.2">
      <c r="A51" s="3">
        <v>45</v>
      </c>
      <c r="B51" s="8" t="s">
        <v>75</v>
      </c>
      <c r="C51" s="12">
        <v>54348</v>
      </c>
      <c r="D51" s="20">
        <v>21524</v>
      </c>
      <c r="E51" s="20">
        <f t="shared" si="0"/>
        <v>5381</v>
      </c>
      <c r="F51" s="20">
        <f t="shared" si="1"/>
        <v>5381</v>
      </c>
      <c r="G51" s="20">
        <f t="shared" si="2"/>
        <v>5381</v>
      </c>
      <c r="H51" s="20">
        <f t="shared" si="3"/>
        <v>5381</v>
      </c>
    </row>
    <row r="52" spans="1:8" x14ac:dyDescent="0.2">
      <c r="A52" s="3">
        <v>46</v>
      </c>
      <c r="B52" s="8" t="s">
        <v>76</v>
      </c>
      <c r="C52" s="12">
        <v>8679</v>
      </c>
      <c r="D52" s="20">
        <v>468</v>
      </c>
      <c r="E52" s="20">
        <f t="shared" si="0"/>
        <v>117</v>
      </c>
      <c r="F52" s="20">
        <f t="shared" si="1"/>
        <v>117</v>
      </c>
      <c r="G52" s="20">
        <f t="shared" si="2"/>
        <v>117</v>
      </c>
      <c r="H52" s="20">
        <f t="shared" si="3"/>
        <v>117</v>
      </c>
    </row>
    <row r="53" spans="1:8" ht="30" x14ac:dyDescent="0.2">
      <c r="A53" s="3">
        <v>47</v>
      </c>
      <c r="B53" s="8" t="s">
        <v>39</v>
      </c>
      <c r="C53" s="12"/>
      <c r="D53" s="20">
        <v>0</v>
      </c>
      <c r="E53" s="20">
        <f t="shared" si="0"/>
        <v>0</v>
      </c>
      <c r="F53" s="20">
        <f t="shared" si="1"/>
        <v>0</v>
      </c>
      <c r="G53" s="20">
        <f t="shared" si="2"/>
        <v>0</v>
      </c>
      <c r="H53" s="20">
        <f t="shared" si="3"/>
        <v>0</v>
      </c>
    </row>
    <row r="54" spans="1:8" x14ac:dyDescent="0.2">
      <c r="A54" s="3">
        <v>48</v>
      </c>
      <c r="B54" s="8" t="s">
        <v>40</v>
      </c>
      <c r="C54" s="12"/>
      <c r="D54" s="20">
        <v>0</v>
      </c>
      <c r="E54" s="20">
        <f t="shared" si="0"/>
        <v>0</v>
      </c>
      <c r="F54" s="20">
        <f t="shared" si="1"/>
        <v>0</v>
      </c>
      <c r="G54" s="20">
        <f t="shared" si="2"/>
        <v>0</v>
      </c>
      <c r="H54" s="20">
        <f t="shared" si="3"/>
        <v>0</v>
      </c>
    </row>
    <row r="55" spans="1:8" x14ac:dyDescent="0.2">
      <c r="A55" s="3">
        <v>49</v>
      </c>
      <c r="B55" s="8" t="s">
        <v>80</v>
      </c>
      <c r="C55" s="12"/>
      <c r="D55" s="20">
        <v>0</v>
      </c>
      <c r="E55" s="20">
        <f t="shared" si="0"/>
        <v>0</v>
      </c>
      <c r="F55" s="20">
        <f t="shared" si="1"/>
        <v>0</v>
      </c>
      <c r="G55" s="20">
        <f t="shared" si="2"/>
        <v>0</v>
      </c>
      <c r="H55" s="20">
        <f t="shared" si="3"/>
        <v>0</v>
      </c>
    </row>
    <row r="56" spans="1:8" x14ac:dyDescent="0.2">
      <c r="A56" s="3">
        <v>50</v>
      </c>
      <c r="B56" s="8" t="s">
        <v>77</v>
      </c>
      <c r="C56" s="12"/>
      <c r="D56" s="20">
        <v>0</v>
      </c>
      <c r="E56" s="20">
        <f t="shared" si="0"/>
        <v>0</v>
      </c>
      <c r="F56" s="20">
        <f t="shared" si="1"/>
        <v>0</v>
      </c>
      <c r="G56" s="20">
        <f t="shared" si="2"/>
        <v>0</v>
      </c>
      <c r="H56" s="20">
        <f t="shared" si="3"/>
        <v>0</v>
      </c>
    </row>
    <row r="57" spans="1:8" x14ac:dyDescent="0.2">
      <c r="A57" s="3">
        <v>51</v>
      </c>
      <c r="B57" s="8" t="s">
        <v>41</v>
      </c>
      <c r="C57" s="12"/>
      <c r="D57" s="20">
        <v>0</v>
      </c>
      <c r="E57" s="20">
        <f t="shared" si="0"/>
        <v>0</v>
      </c>
      <c r="F57" s="20">
        <f t="shared" si="1"/>
        <v>0</v>
      </c>
      <c r="G57" s="20">
        <f t="shared" si="2"/>
        <v>0</v>
      </c>
      <c r="H57" s="20">
        <f t="shared" si="3"/>
        <v>0</v>
      </c>
    </row>
    <row r="58" spans="1:8" x14ac:dyDescent="0.2">
      <c r="A58" s="3">
        <v>52</v>
      </c>
      <c r="B58" s="8" t="s">
        <v>42</v>
      </c>
      <c r="C58" s="12"/>
      <c r="D58" s="20">
        <v>0</v>
      </c>
      <c r="E58" s="20">
        <f t="shared" si="0"/>
        <v>0</v>
      </c>
      <c r="F58" s="20">
        <f t="shared" si="1"/>
        <v>0</v>
      </c>
      <c r="G58" s="20">
        <f t="shared" si="2"/>
        <v>0</v>
      </c>
      <c r="H58" s="20">
        <f t="shared" si="3"/>
        <v>0</v>
      </c>
    </row>
    <row r="59" spans="1:8" x14ac:dyDescent="0.2">
      <c r="A59" s="3">
        <v>53</v>
      </c>
      <c r="B59" s="8" t="s">
        <v>43</v>
      </c>
      <c r="C59" s="12"/>
      <c r="D59" s="20">
        <v>0</v>
      </c>
      <c r="E59" s="20">
        <f t="shared" si="0"/>
        <v>0</v>
      </c>
      <c r="F59" s="20">
        <f t="shared" si="1"/>
        <v>0</v>
      </c>
      <c r="G59" s="20">
        <f t="shared" si="2"/>
        <v>0</v>
      </c>
      <c r="H59" s="20">
        <f t="shared" si="3"/>
        <v>0</v>
      </c>
    </row>
    <row r="60" spans="1:8" x14ac:dyDescent="0.2">
      <c r="A60" s="3">
        <v>54</v>
      </c>
      <c r="B60" s="8" t="s">
        <v>44</v>
      </c>
      <c r="C60" s="12"/>
      <c r="D60" s="20">
        <v>0</v>
      </c>
      <c r="E60" s="20">
        <f t="shared" si="0"/>
        <v>0</v>
      </c>
      <c r="F60" s="20">
        <f t="shared" si="1"/>
        <v>0</v>
      </c>
      <c r="G60" s="20">
        <f t="shared" si="2"/>
        <v>0</v>
      </c>
      <c r="H60" s="20">
        <f t="shared" si="3"/>
        <v>0</v>
      </c>
    </row>
    <row r="61" spans="1:8" x14ac:dyDescent="0.2">
      <c r="A61" s="3">
        <v>55</v>
      </c>
      <c r="B61" s="8" t="s">
        <v>45</v>
      </c>
      <c r="C61" s="12"/>
      <c r="D61" s="20">
        <v>200</v>
      </c>
      <c r="E61" s="20">
        <f t="shared" si="0"/>
        <v>50</v>
      </c>
      <c r="F61" s="20">
        <f t="shared" si="1"/>
        <v>50</v>
      </c>
      <c r="G61" s="20">
        <f t="shared" si="2"/>
        <v>50</v>
      </c>
      <c r="H61" s="20">
        <f t="shared" si="3"/>
        <v>50</v>
      </c>
    </row>
    <row r="62" spans="1:8" x14ac:dyDescent="0.2">
      <c r="A62" s="3">
        <v>56</v>
      </c>
      <c r="B62" s="8" t="s">
        <v>46</v>
      </c>
      <c r="C62" s="12"/>
      <c r="D62" s="20">
        <v>0</v>
      </c>
      <c r="E62" s="20">
        <f t="shared" si="0"/>
        <v>0</v>
      </c>
      <c r="F62" s="20">
        <f t="shared" si="1"/>
        <v>0</v>
      </c>
      <c r="G62" s="20">
        <f t="shared" si="2"/>
        <v>0</v>
      </c>
      <c r="H62" s="20">
        <f t="shared" si="3"/>
        <v>0</v>
      </c>
    </row>
    <row r="63" spans="1:8" x14ac:dyDescent="0.2">
      <c r="A63" s="3">
        <v>57</v>
      </c>
      <c r="B63" s="9" t="s">
        <v>78</v>
      </c>
      <c r="C63" s="13"/>
      <c r="D63" s="20">
        <v>0</v>
      </c>
      <c r="E63" s="20">
        <f t="shared" si="0"/>
        <v>0</v>
      </c>
      <c r="F63" s="20">
        <f t="shared" si="1"/>
        <v>0</v>
      </c>
      <c r="G63" s="20">
        <f t="shared" si="2"/>
        <v>0</v>
      </c>
      <c r="H63" s="20">
        <f t="shared" si="3"/>
        <v>0</v>
      </c>
    </row>
    <row r="64" spans="1:8" x14ac:dyDescent="0.2">
      <c r="A64" s="3">
        <v>58</v>
      </c>
      <c r="B64" s="9" t="s">
        <v>47</v>
      </c>
      <c r="C64" s="13"/>
      <c r="D64" s="20">
        <v>0</v>
      </c>
      <c r="E64" s="20">
        <f t="shared" si="0"/>
        <v>0</v>
      </c>
      <c r="F64" s="20">
        <f t="shared" si="1"/>
        <v>0</v>
      </c>
      <c r="G64" s="20">
        <f t="shared" si="2"/>
        <v>0</v>
      </c>
      <c r="H64" s="20">
        <f t="shared" si="3"/>
        <v>0</v>
      </c>
    </row>
    <row r="65" spans="1:8" x14ac:dyDescent="0.2">
      <c r="A65" s="3">
        <v>59</v>
      </c>
      <c r="B65" s="9" t="s">
        <v>48</v>
      </c>
      <c r="C65" s="13"/>
      <c r="D65" s="20">
        <v>0</v>
      </c>
      <c r="E65" s="20">
        <f t="shared" si="0"/>
        <v>0</v>
      </c>
      <c r="F65" s="20">
        <f t="shared" si="1"/>
        <v>0</v>
      </c>
      <c r="G65" s="20">
        <f t="shared" si="2"/>
        <v>0</v>
      </c>
      <c r="H65" s="20">
        <f t="shared" si="3"/>
        <v>0</v>
      </c>
    </row>
    <row r="66" spans="1:8" x14ac:dyDescent="0.2">
      <c r="A66" s="3">
        <v>60</v>
      </c>
      <c r="B66" s="9" t="s">
        <v>49</v>
      </c>
      <c r="C66" s="13"/>
      <c r="D66" s="20">
        <v>0</v>
      </c>
      <c r="E66" s="20">
        <f t="shared" si="0"/>
        <v>0</v>
      </c>
      <c r="F66" s="20">
        <f t="shared" si="1"/>
        <v>0</v>
      </c>
      <c r="G66" s="20">
        <f t="shared" si="2"/>
        <v>0</v>
      </c>
      <c r="H66" s="20">
        <f t="shared" si="3"/>
        <v>0</v>
      </c>
    </row>
    <row r="67" spans="1:8" x14ac:dyDescent="0.2">
      <c r="A67" s="3">
        <v>61</v>
      </c>
      <c r="B67" s="9" t="s">
        <v>50</v>
      </c>
      <c r="C67" s="13"/>
      <c r="D67" s="20">
        <v>0</v>
      </c>
      <c r="E67" s="20">
        <f t="shared" si="0"/>
        <v>0</v>
      </c>
      <c r="F67" s="20">
        <f t="shared" si="1"/>
        <v>0</v>
      </c>
      <c r="G67" s="20">
        <f t="shared" si="2"/>
        <v>0</v>
      </c>
      <c r="H67" s="20">
        <f t="shared" si="3"/>
        <v>0</v>
      </c>
    </row>
    <row r="68" spans="1:8" x14ac:dyDescent="0.2">
      <c r="A68" s="3">
        <v>62</v>
      </c>
      <c r="B68" s="9" t="s">
        <v>51</v>
      </c>
      <c r="C68" s="13"/>
      <c r="D68" s="20">
        <v>0</v>
      </c>
      <c r="E68" s="20">
        <f t="shared" si="0"/>
        <v>0</v>
      </c>
      <c r="F68" s="20">
        <f t="shared" si="1"/>
        <v>0</v>
      </c>
      <c r="G68" s="20">
        <f t="shared" si="2"/>
        <v>0</v>
      </c>
      <c r="H68" s="20">
        <f t="shared" si="3"/>
        <v>0</v>
      </c>
    </row>
    <row r="69" spans="1:8" x14ac:dyDescent="0.2">
      <c r="A69" s="3">
        <v>63</v>
      </c>
      <c r="B69" s="9" t="s">
        <v>52</v>
      </c>
      <c r="C69" s="13"/>
      <c r="D69" s="20">
        <v>0</v>
      </c>
      <c r="E69" s="20">
        <f t="shared" si="0"/>
        <v>0</v>
      </c>
      <c r="F69" s="20">
        <f t="shared" si="1"/>
        <v>0</v>
      </c>
      <c r="G69" s="20">
        <f t="shared" si="2"/>
        <v>0</v>
      </c>
      <c r="H69" s="20">
        <f t="shared" si="3"/>
        <v>0</v>
      </c>
    </row>
    <row r="70" spans="1:8" x14ac:dyDescent="0.2">
      <c r="A70" s="3">
        <v>64</v>
      </c>
      <c r="B70" s="9" t="s">
        <v>53</v>
      </c>
      <c r="C70" s="13"/>
      <c r="D70" s="20">
        <v>0</v>
      </c>
      <c r="E70" s="20">
        <f t="shared" si="0"/>
        <v>0</v>
      </c>
      <c r="F70" s="20">
        <f t="shared" si="1"/>
        <v>0</v>
      </c>
      <c r="G70" s="20">
        <f t="shared" si="2"/>
        <v>0</v>
      </c>
      <c r="H70" s="20">
        <f t="shared" si="3"/>
        <v>0</v>
      </c>
    </row>
    <row r="71" spans="1:8" x14ac:dyDescent="0.2">
      <c r="A71" s="3">
        <v>65</v>
      </c>
      <c r="B71" s="9" t="s">
        <v>54</v>
      </c>
      <c r="C71" s="13"/>
      <c r="D71" s="20">
        <v>0</v>
      </c>
      <c r="E71" s="20">
        <f t="shared" si="0"/>
        <v>0</v>
      </c>
      <c r="F71" s="20">
        <f t="shared" si="1"/>
        <v>0</v>
      </c>
      <c r="G71" s="20">
        <f t="shared" si="2"/>
        <v>0</v>
      </c>
      <c r="H71" s="20">
        <f t="shared" si="3"/>
        <v>0</v>
      </c>
    </row>
    <row r="72" spans="1:8" x14ac:dyDescent="0.2">
      <c r="A72" s="3">
        <v>66</v>
      </c>
      <c r="B72" s="9" t="s">
        <v>55</v>
      </c>
      <c r="C72" s="13"/>
      <c r="D72" s="20">
        <v>0</v>
      </c>
      <c r="E72" s="20">
        <f t="shared" ref="E72:E84" si="4">ROUND(D72/4,0)</f>
        <v>0</v>
      </c>
      <c r="F72" s="20">
        <f t="shared" ref="F72:F84" si="5">E72</f>
        <v>0</v>
      </c>
      <c r="G72" s="20">
        <f t="shared" ref="G72:G84" si="6">E72</f>
        <v>0</v>
      </c>
      <c r="H72" s="20">
        <f t="shared" ref="H72:H84" si="7">D72-E72-F72-G72</f>
        <v>0</v>
      </c>
    </row>
    <row r="73" spans="1:8" ht="45" x14ac:dyDescent="0.2">
      <c r="A73" s="3">
        <v>67</v>
      </c>
      <c r="B73" s="9" t="s">
        <v>56</v>
      </c>
      <c r="C73" s="13"/>
      <c r="D73" s="20">
        <v>0</v>
      </c>
      <c r="E73" s="20">
        <f t="shared" si="4"/>
        <v>0</v>
      </c>
      <c r="F73" s="20">
        <f t="shared" si="5"/>
        <v>0</v>
      </c>
      <c r="G73" s="20">
        <f t="shared" si="6"/>
        <v>0</v>
      </c>
      <c r="H73" s="20">
        <f t="shared" si="7"/>
        <v>0</v>
      </c>
    </row>
    <row r="74" spans="1:8" x14ac:dyDescent="0.2">
      <c r="A74" s="3">
        <v>68</v>
      </c>
      <c r="B74" s="9" t="s">
        <v>79</v>
      </c>
      <c r="C74" s="13"/>
      <c r="D74" s="20">
        <v>0</v>
      </c>
      <c r="E74" s="20">
        <f t="shared" si="4"/>
        <v>0</v>
      </c>
      <c r="F74" s="20">
        <f t="shared" si="5"/>
        <v>0</v>
      </c>
      <c r="G74" s="20">
        <f t="shared" si="6"/>
        <v>0</v>
      </c>
      <c r="H74" s="20">
        <f t="shared" si="7"/>
        <v>0</v>
      </c>
    </row>
    <row r="75" spans="1:8" x14ac:dyDescent="0.2">
      <c r="A75" s="3">
        <v>69</v>
      </c>
      <c r="B75" s="9" t="s">
        <v>57</v>
      </c>
      <c r="C75" s="13"/>
      <c r="D75" s="20">
        <v>0</v>
      </c>
      <c r="E75" s="20">
        <f t="shared" si="4"/>
        <v>0</v>
      </c>
      <c r="F75" s="20">
        <f t="shared" si="5"/>
        <v>0</v>
      </c>
      <c r="G75" s="20">
        <f t="shared" si="6"/>
        <v>0</v>
      </c>
      <c r="H75" s="20">
        <f t="shared" si="7"/>
        <v>0</v>
      </c>
    </row>
    <row r="76" spans="1:8" x14ac:dyDescent="0.2">
      <c r="A76" s="3">
        <v>70</v>
      </c>
      <c r="B76" s="9" t="s">
        <v>58</v>
      </c>
      <c r="C76" s="13"/>
      <c r="D76" s="20">
        <v>0</v>
      </c>
      <c r="E76" s="20">
        <f t="shared" si="4"/>
        <v>0</v>
      </c>
      <c r="F76" s="20">
        <f t="shared" si="5"/>
        <v>0</v>
      </c>
      <c r="G76" s="20">
        <f t="shared" si="6"/>
        <v>0</v>
      </c>
      <c r="H76" s="20">
        <f t="shared" si="7"/>
        <v>0</v>
      </c>
    </row>
    <row r="77" spans="1:8" x14ac:dyDescent="0.2">
      <c r="A77" s="3">
        <v>71</v>
      </c>
      <c r="B77" s="9" t="s">
        <v>59</v>
      </c>
      <c r="C77" s="13"/>
      <c r="D77" s="20">
        <v>0</v>
      </c>
      <c r="E77" s="20">
        <f t="shared" si="4"/>
        <v>0</v>
      </c>
      <c r="F77" s="20">
        <f t="shared" si="5"/>
        <v>0</v>
      </c>
      <c r="G77" s="20">
        <f t="shared" si="6"/>
        <v>0</v>
      </c>
      <c r="H77" s="20">
        <f t="shared" si="7"/>
        <v>0</v>
      </c>
    </row>
    <row r="78" spans="1:8" x14ac:dyDescent="0.2">
      <c r="A78" s="3">
        <v>72</v>
      </c>
      <c r="B78" s="9" t="s">
        <v>60</v>
      </c>
      <c r="C78" s="13"/>
      <c r="D78" s="20">
        <v>0</v>
      </c>
      <c r="E78" s="20">
        <f t="shared" si="4"/>
        <v>0</v>
      </c>
      <c r="F78" s="20">
        <f t="shared" si="5"/>
        <v>0</v>
      </c>
      <c r="G78" s="20">
        <f t="shared" si="6"/>
        <v>0</v>
      </c>
      <c r="H78" s="20">
        <f t="shared" si="7"/>
        <v>0</v>
      </c>
    </row>
    <row r="79" spans="1:8" x14ac:dyDescent="0.2">
      <c r="A79" s="3">
        <v>73</v>
      </c>
      <c r="B79" s="9" t="s">
        <v>61</v>
      </c>
      <c r="C79" s="13"/>
      <c r="D79" s="20">
        <v>200</v>
      </c>
      <c r="E79" s="20">
        <f t="shared" si="4"/>
        <v>50</v>
      </c>
      <c r="F79" s="20">
        <f t="shared" si="5"/>
        <v>50</v>
      </c>
      <c r="G79" s="20">
        <f t="shared" si="6"/>
        <v>50</v>
      </c>
      <c r="H79" s="20">
        <f t="shared" si="7"/>
        <v>50</v>
      </c>
    </row>
    <row r="80" spans="1:8" ht="30" x14ac:dyDescent="0.2">
      <c r="A80" s="3">
        <v>74</v>
      </c>
      <c r="B80" s="9" t="s">
        <v>62</v>
      </c>
      <c r="C80" s="13"/>
      <c r="D80" s="20">
        <v>0</v>
      </c>
      <c r="E80" s="20">
        <f t="shared" si="4"/>
        <v>0</v>
      </c>
      <c r="F80" s="20">
        <f t="shared" si="5"/>
        <v>0</v>
      </c>
      <c r="G80" s="20">
        <f t="shared" si="6"/>
        <v>0</v>
      </c>
      <c r="H80" s="20">
        <f t="shared" si="7"/>
        <v>0</v>
      </c>
    </row>
    <row r="81" spans="1:8" x14ac:dyDescent="0.2">
      <c r="A81" s="3">
        <v>75</v>
      </c>
      <c r="B81" s="9" t="s">
        <v>63</v>
      </c>
      <c r="C81" s="13"/>
      <c r="D81" s="20">
        <v>0</v>
      </c>
      <c r="E81" s="20">
        <f t="shared" si="4"/>
        <v>0</v>
      </c>
      <c r="F81" s="20">
        <f t="shared" si="5"/>
        <v>0</v>
      </c>
      <c r="G81" s="20">
        <f t="shared" si="6"/>
        <v>0</v>
      </c>
      <c r="H81" s="20">
        <f t="shared" si="7"/>
        <v>0</v>
      </c>
    </row>
    <row r="82" spans="1:8" x14ac:dyDescent="0.2">
      <c r="A82" s="3">
        <v>76</v>
      </c>
      <c r="B82" s="9" t="s">
        <v>64</v>
      </c>
      <c r="C82" s="13"/>
      <c r="D82" s="20">
        <v>0</v>
      </c>
      <c r="E82" s="20">
        <f t="shared" si="4"/>
        <v>0</v>
      </c>
      <c r="F82" s="20">
        <f t="shared" si="5"/>
        <v>0</v>
      </c>
      <c r="G82" s="20">
        <f t="shared" si="6"/>
        <v>0</v>
      </c>
      <c r="H82" s="20">
        <f t="shared" si="7"/>
        <v>0</v>
      </c>
    </row>
    <row r="83" spans="1:8" x14ac:dyDescent="0.2">
      <c r="A83" s="3">
        <v>77</v>
      </c>
      <c r="B83" s="9" t="s">
        <v>65</v>
      </c>
      <c r="C83" s="13"/>
      <c r="D83" s="20">
        <v>0</v>
      </c>
      <c r="E83" s="20">
        <f t="shared" si="4"/>
        <v>0</v>
      </c>
      <c r="F83" s="20">
        <f t="shared" si="5"/>
        <v>0</v>
      </c>
      <c r="G83" s="20">
        <f t="shared" si="6"/>
        <v>0</v>
      </c>
      <c r="H83" s="20">
        <f t="shared" si="7"/>
        <v>0</v>
      </c>
    </row>
    <row r="84" spans="1:8" x14ac:dyDescent="0.2">
      <c r="A84" s="3">
        <v>78</v>
      </c>
      <c r="B84" s="9" t="s">
        <v>66</v>
      </c>
      <c r="C84" s="13"/>
      <c r="D84" s="20">
        <v>0</v>
      </c>
      <c r="E84" s="20">
        <f t="shared" si="4"/>
        <v>0</v>
      </c>
      <c r="F84" s="20">
        <f t="shared" si="5"/>
        <v>0</v>
      </c>
      <c r="G84" s="20">
        <f t="shared" si="6"/>
        <v>0</v>
      </c>
      <c r="H84" s="20">
        <f t="shared" si="7"/>
        <v>0</v>
      </c>
    </row>
    <row r="85" spans="1:8" s="5" customFormat="1" ht="15.75" x14ac:dyDescent="0.25">
      <c r="A85" s="69" t="s">
        <v>67</v>
      </c>
      <c r="B85" s="69"/>
      <c r="C85" s="14">
        <f>SUM(C7:C84)</f>
        <v>839549</v>
      </c>
      <c r="D85" s="22">
        <f>SUM(D7:D84)</f>
        <v>445156.33333333337</v>
      </c>
      <c r="E85" s="22">
        <f t="shared" ref="E85:H85" si="8">SUM(E7:E84)</f>
        <v>111294</v>
      </c>
      <c r="F85" s="22">
        <f t="shared" si="8"/>
        <v>111294</v>
      </c>
      <c r="G85" s="22">
        <f t="shared" si="8"/>
        <v>111294</v>
      </c>
      <c r="H85" s="22">
        <f t="shared" si="8"/>
        <v>111274.33333333334</v>
      </c>
    </row>
    <row r="86" spans="1:8" x14ac:dyDescent="0.2">
      <c r="D86" s="23"/>
    </row>
    <row r="87" spans="1:8" x14ac:dyDescent="0.2">
      <c r="D87" s="23"/>
    </row>
  </sheetData>
  <mergeCells count="7">
    <mergeCell ref="A85:B85"/>
    <mergeCell ref="A3:H3"/>
    <mergeCell ref="A5:A6"/>
    <mergeCell ref="B5:B6"/>
    <mergeCell ref="C5:C6"/>
    <mergeCell ref="D5:D6"/>
    <mergeCell ref="E5:H5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topLeftCell="A56" workbookViewId="0">
      <selection activeCell="G1" sqref="A1:G85"/>
    </sheetView>
  </sheetViews>
  <sheetFormatPr defaultRowHeight="15" x14ac:dyDescent="0.2"/>
  <cols>
    <col min="1" max="1" width="6" style="6" customWidth="1"/>
    <col min="2" max="2" width="50.85546875" style="6" customWidth="1"/>
    <col min="3" max="3" width="22.7109375" style="15" customWidth="1"/>
    <col min="4" max="7" width="24.42578125" style="16" customWidth="1"/>
    <col min="8" max="16384" width="9.140625" style="1"/>
  </cols>
  <sheetData>
    <row r="1" spans="1:7" x14ac:dyDescent="0.2">
      <c r="G1" s="17" t="s">
        <v>90</v>
      </c>
    </row>
    <row r="3" spans="1:7" ht="15.75" x14ac:dyDescent="0.25">
      <c r="A3" s="74" t="s">
        <v>98</v>
      </c>
      <c r="B3" s="74"/>
      <c r="C3" s="74"/>
      <c r="D3" s="74"/>
      <c r="E3" s="74"/>
      <c r="F3" s="74"/>
      <c r="G3" s="74"/>
    </row>
    <row r="5" spans="1:7" s="2" customFormat="1" x14ac:dyDescent="0.25">
      <c r="A5" s="73" t="s">
        <v>0</v>
      </c>
      <c r="B5" s="73" t="s">
        <v>1</v>
      </c>
      <c r="C5" s="71" t="s">
        <v>99</v>
      </c>
      <c r="D5" s="70" t="s">
        <v>81</v>
      </c>
      <c r="E5" s="70"/>
      <c r="F5" s="70"/>
      <c r="G5" s="70"/>
    </row>
    <row r="6" spans="1:7" s="7" customFormat="1" x14ac:dyDescent="0.2">
      <c r="A6" s="73"/>
      <c r="B6" s="73"/>
      <c r="C6" s="72"/>
      <c r="D6" s="19" t="s">
        <v>82</v>
      </c>
      <c r="E6" s="19" t="s">
        <v>83</v>
      </c>
      <c r="F6" s="19" t="s">
        <v>84</v>
      </c>
      <c r="G6" s="19" t="s">
        <v>85</v>
      </c>
    </row>
    <row r="7" spans="1:7" x14ac:dyDescent="0.2">
      <c r="A7" s="3">
        <v>1</v>
      </c>
      <c r="B7" s="4" t="s">
        <v>2</v>
      </c>
      <c r="C7" s="20">
        <v>1273</v>
      </c>
      <c r="D7" s="20">
        <f>ROUND(C7/4,0)</f>
        <v>318</v>
      </c>
      <c r="E7" s="20">
        <f>D7</f>
        <v>318</v>
      </c>
      <c r="F7" s="20">
        <f>D7</f>
        <v>318</v>
      </c>
      <c r="G7" s="20">
        <f>C7-D7-E7-F7</f>
        <v>319</v>
      </c>
    </row>
    <row r="8" spans="1:7" x14ac:dyDescent="0.2">
      <c r="A8" s="3">
        <v>2</v>
      </c>
      <c r="B8" s="4" t="s">
        <v>3</v>
      </c>
      <c r="C8" s="20">
        <v>1255</v>
      </c>
      <c r="D8" s="20">
        <f t="shared" ref="D8:D67" si="0">ROUND(C8/4,0)</f>
        <v>314</v>
      </c>
      <c r="E8" s="20">
        <f t="shared" ref="E8:E67" si="1">D8</f>
        <v>314</v>
      </c>
      <c r="F8" s="20">
        <f t="shared" ref="F8:F67" si="2">D8</f>
        <v>314</v>
      </c>
      <c r="G8" s="20">
        <f t="shared" ref="G8:G67" si="3">C8-D8-E8-F8</f>
        <v>313</v>
      </c>
    </row>
    <row r="9" spans="1:7" x14ac:dyDescent="0.2">
      <c r="A9" s="3">
        <v>3</v>
      </c>
      <c r="B9" s="4" t="s">
        <v>4</v>
      </c>
      <c r="C9" s="20">
        <v>1279</v>
      </c>
      <c r="D9" s="20">
        <f t="shared" si="0"/>
        <v>320</v>
      </c>
      <c r="E9" s="20">
        <f t="shared" si="1"/>
        <v>320</v>
      </c>
      <c r="F9" s="20">
        <f t="shared" si="2"/>
        <v>320</v>
      </c>
      <c r="G9" s="20">
        <f t="shared" si="3"/>
        <v>319</v>
      </c>
    </row>
    <row r="10" spans="1:7" x14ac:dyDescent="0.2">
      <c r="A10" s="3">
        <v>4</v>
      </c>
      <c r="B10" s="4" t="s">
        <v>5</v>
      </c>
      <c r="C10" s="20">
        <v>1336</v>
      </c>
      <c r="D10" s="20">
        <f t="shared" si="0"/>
        <v>334</v>
      </c>
      <c r="E10" s="20">
        <f t="shared" si="1"/>
        <v>334</v>
      </c>
      <c r="F10" s="20">
        <f t="shared" si="2"/>
        <v>334</v>
      </c>
      <c r="G10" s="20">
        <f t="shared" si="3"/>
        <v>334</v>
      </c>
    </row>
    <row r="11" spans="1:7" x14ac:dyDescent="0.2">
      <c r="A11" s="3">
        <v>5</v>
      </c>
      <c r="B11" s="4" t="s">
        <v>6</v>
      </c>
      <c r="C11" s="20">
        <v>2554</v>
      </c>
      <c r="D11" s="20">
        <f t="shared" si="0"/>
        <v>639</v>
      </c>
      <c r="E11" s="20">
        <f t="shared" si="1"/>
        <v>639</v>
      </c>
      <c r="F11" s="20">
        <f t="shared" si="2"/>
        <v>639</v>
      </c>
      <c r="G11" s="20">
        <f t="shared" si="3"/>
        <v>637</v>
      </c>
    </row>
    <row r="12" spans="1:7" x14ac:dyDescent="0.2">
      <c r="A12" s="3">
        <v>6</v>
      </c>
      <c r="B12" s="4" t="s">
        <v>7</v>
      </c>
      <c r="C12" s="20">
        <v>1025</v>
      </c>
      <c r="D12" s="20">
        <f t="shared" si="0"/>
        <v>256</v>
      </c>
      <c r="E12" s="20">
        <f t="shared" si="1"/>
        <v>256</v>
      </c>
      <c r="F12" s="20">
        <f t="shared" si="2"/>
        <v>256</v>
      </c>
      <c r="G12" s="20">
        <f t="shared" si="3"/>
        <v>257</v>
      </c>
    </row>
    <row r="13" spans="1:7" x14ac:dyDescent="0.2">
      <c r="A13" s="3">
        <v>7</v>
      </c>
      <c r="B13" s="4" t="s">
        <v>8</v>
      </c>
      <c r="C13" s="20">
        <v>2530</v>
      </c>
      <c r="D13" s="20">
        <f t="shared" si="0"/>
        <v>633</v>
      </c>
      <c r="E13" s="20">
        <f t="shared" si="1"/>
        <v>633</v>
      </c>
      <c r="F13" s="20">
        <f t="shared" si="2"/>
        <v>633</v>
      </c>
      <c r="G13" s="20">
        <f t="shared" si="3"/>
        <v>631</v>
      </c>
    </row>
    <row r="14" spans="1:7" x14ac:dyDescent="0.2">
      <c r="A14" s="3">
        <v>8</v>
      </c>
      <c r="B14" s="4" t="s">
        <v>9</v>
      </c>
      <c r="C14" s="20">
        <v>2259</v>
      </c>
      <c r="D14" s="20">
        <f t="shared" si="0"/>
        <v>565</v>
      </c>
      <c r="E14" s="20">
        <f t="shared" si="1"/>
        <v>565</v>
      </c>
      <c r="F14" s="20">
        <f t="shared" si="2"/>
        <v>565</v>
      </c>
      <c r="G14" s="20">
        <f t="shared" si="3"/>
        <v>564</v>
      </c>
    </row>
    <row r="15" spans="1:7" x14ac:dyDescent="0.2">
      <c r="A15" s="3">
        <v>9</v>
      </c>
      <c r="B15" s="4" t="s">
        <v>10</v>
      </c>
      <c r="C15" s="20">
        <v>3493</v>
      </c>
      <c r="D15" s="20">
        <f t="shared" si="0"/>
        <v>873</v>
      </c>
      <c r="E15" s="20">
        <f t="shared" si="1"/>
        <v>873</v>
      </c>
      <c r="F15" s="20">
        <f t="shared" si="2"/>
        <v>873</v>
      </c>
      <c r="G15" s="20">
        <f t="shared" si="3"/>
        <v>874</v>
      </c>
    </row>
    <row r="16" spans="1:7" ht="17.25" customHeight="1" x14ac:dyDescent="0.2">
      <c r="A16" s="3">
        <v>10</v>
      </c>
      <c r="B16" s="4" t="s">
        <v>68</v>
      </c>
      <c r="C16" s="20">
        <v>2827</v>
      </c>
      <c r="D16" s="20">
        <f t="shared" si="0"/>
        <v>707</v>
      </c>
      <c r="E16" s="20">
        <f t="shared" si="1"/>
        <v>707</v>
      </c>
      <c r="F16" s="20">
        <f t="shared" si="2"/>
        <v>707</v>
      </c>
      <c r="G16" s="20">
        <f t="shared" si="3"/>
        <v>706</v>
      </c>
    </row>
    <row r="17" spans="1:7" x14ac:dyDescent="0.2">
      <c r="A17" s="3">
        <v>11</v>
      </c>
      <c r="B17" s="4" t="s">
        <v>11</v>
      </c>
      <c r="C17" s="20">
        <v>1524</v>
      </c>
      <c r="D17" s="20">
        <f t="shared" si="0"/>
        <v>381</v>
      </c>
      <c r="E17" s="20">
        <f t="shared" si="1"/>
        <v>381</v>
      </c>
      <c r="F17" s="20">
        <f t="shared" si="2"/>
        <v>381</v>
      </c>
      <c r="G17" s="20">
        <f t="shared" si="3"/>
        <v>381</v>
      </c>
    </row>
    <row r="18" spans="1:7" x14ac:dyDescent="0.2">
      <c r="A18" s="3">
        <v>12</v>
      </c>
      <c r="B18" s="4" t="s">
        <v>12</v>
      </c>
      <c r="C18" s="20">
        <v>2111</v>
      </c>
      <c r="D18" s="20">
        <f t="shared" si="0"/>
        <v>528</v>
      </c>
      <c r="E18" s="20">
        <f t="shared" si="1"/>
        <v>528</v>
      </c>
      <c r="F18" s="20">
        <f t="shared" si="2"/>
        <v>528</v>
      </c>
      <c r="G18" s="20">
        <f t="shared" si="3"/>
        <v>527</v>
      </c>
    </row>
    <row r="19" spans="1:7" x14ac:dyDescent="0.2">
      <c r="A19" s="3">
        <v>13</v>
      </c>
      <c r="B19" s="4" t="s">
        <v>13</v>
      </c>
      <c r="C19" s="20">
        <v>2187</v>
      </c>
      <c r="D19" s="20">
        <f t="shared" si="0"/>
        <v>547</v>
      </c>
      <c r="E19" s="20">
        <f t="shared" si="1"/>
        <v>547</v>
      </c>
      <c r="F19" s="20">
        <f t="shared" si="2"/>
        <v>547</v>
      </c>
      <c r="G19" s="20">
        <f t="shared" si="3"/>
        <v>546</v>
      </c>
    </row>
    <row r="20" spans="1:7" x14ac:dyDescent="0.2">
      <c r="A20" s="3">
        <v>14</v>
      </c>
      <c r="B20" s="4" t="s">
        <v>14</v>
      </c>
      <c r="C20" s="20">
        <v>1442</v>
      </c>
      <c r="D20" s="20">
        <f t="shared" si="0"/>
        <v>361</v>
      </c>
      <c r="E20" s="20">
        <f t="shared" si="1"/>
        <v>361</v>
      </c>
      <c r="F20" s="20">
        <f t="shared" si="2"/>
        <v>361</v>
      </c>
      <c r="G20" s="20">
        <f t="shared" si="3"/>
        <v>359</v>
      </c>
    </row>
    <row r="21" spans="1:7" x14ac:dyDescent="0.2">
      <c r="A21" s="3">
        <v>15</v>
      </c>
      <c r="B21" s="4" t="s">
        <v>15</v>
      </c>
      <c r="C21" s="20">
        <v>2026</v>
      </c>
      <c r="D21" s="20">
        <f t="shared" si="0"/>
        <v>507</v>
      </c>
      <c r="E21" s="20">
        <f t="shared" si="1"/>
        <v>507</v>
      </c>
      <c r="F21" s="20">
        <f t="shared" si="2"/>
        <v>507</v>
      </c>
      <c r="G21" s="20">
        <f t="shared" si="3"/>
        <v>505</v>
      </c>
    </row>
    <row r="22" spans="1:7" x14ac:dyDescent="0.2">
      <c r="A22" s="3">
        <v>16</v>
      </c>
      <c r="B22" s="4" t="s">
        <v>16</v>
      </c>
      <c r="C22" s="20">
        <v>977</v>
      </c>
      <c r="D22" s="20">
        <f t="shared" si="0"/>
        <v>244</v>
      </c>
      <c r="E22" s="20">
        <f t="shared" si="1"/>
        <v>244</v>
      </c>
      <c r="F22" s="20">
        <f t="shared" si="2"/>
        <v>244</v>
      </c>
      <c r="G22" s="20">
        <f t="shared" si="3"/>
        <v>245</v>
      </c>
    </row>
    <row r="23" spans="1:7" x14ac:dyDescent="0.2">
      <c r="A23" s="3">
        <v>17</v>
      </c>
      <c r="B23" s="4" t="s">
        <v>17</v>
      </c>
      <c r="C23" s="20">
        <v>1626</v>
      </c>
      <c r="D23" s="20">
        <f t="shared" si="0"/>
        <v>407</v>
      </c>
      <c r="E23" s="20">
        <f t="shared" si="1"/>
        <v>407</v>
      </c>
      <c r="F23" s="20">
        <f t="shared" si="2"/>
        <v>407</v>
      </c>
      <c r="G23" s="20">
        <f t="shared" si="3"/>
        <v>405</v>
      </c>
    </row>
    <row r="24" spans="1:7" x14ac:dyDescent="0.2">
      <c r="A24" s="3">
        <v>18</v>
      </c>
      <c r="B24" s="4" t="s">
        <v>18</v>
      </c>
      <c r="C24" s="20">
        <v>1888</v>
      </c>
      <c r="D24" s="20">
        <f t="shared" si="0"/>
        <v>472</v>
      </c>
      <c r="E24" s="20">
        <f t="shared" si="1"/>
        <v>472</v>
      </c>
      <c r="F24" s="20">
        <f t="shared" si="2"/>
        <v>472</v>
      </c>
      <c r="G24" s="20">
        <f t="shared" si="3"/>
        <v>472</v>
      </c>
    </row>
    <row r="25" spans="1:7" x14ac:dyDescent="0.2">
      <c r="A25" s="3">
        <v>19</v>
      </c>
      <c r="B25" s="4" t="s">
        <v>19</v>
      </c>
      <c r="C25" s="20">
        <v>961</v>
      </c>
      <c r="D25" s="20">
        <f t="shared" si="0"/>
        <v>240</v>
      </c>
      <c r="E25" s="20">
        <f t="shared" si="1"/>
        <v>240</v>
      </c>
      <c r="F25" s="20">
        <f t="shared" si="2"/>
        <v>240</v>
      </c>
      <c r="G25" s="20">
        <f t="shared" si="3"/>
        <v>241</v>
      </c>
    </row>
    <row r="26" spans="1:7" x14ac:dyDescent="0.2">
      <c r="A26" s="3">
        <v>20</v>
      </c>
      <c r="B26" s="4" t="s">
        <v>20</v>
      </c>
      <c r="C26" s="20">
        <v>6806</v>
      </c>
      <c r="D26" s="20">
        <f t="shared" si="0"/>
        <v>1702</v>
      </c>
      <c r="E26" s="20">
        <f t="shared" si="1"/>
        <v>1702</v>
      </c>
      <c r="F26" s="20">
        <f t="shared" si="2"/>
        <v>1702</v>
      </c>
      <c r="G26" s="20">
        <f t="shared" si="3"/>
        <v>1700</v>
      </c>
    </row>
    <row r="27" spans="1:7" x14ac:dyDescent="0.2">
      <c r="A27" s="3">
        <v>21</v>
      </c>
      <c r="B27" s="4" t="s">
        <v>21</v>
      </c>
      <c r="C27" s="20">
        <v>1409</v>
      </c>
      <c r="D27" s="20">
        <f t="shared" si="0"/>
        <v>352</v>
      </c>
      <c r="E27" s="20">
        <f t="shared" si="1"/>
        <v>352</v>
      </c>
      <c r="F27" s="20">
        <f t="shared" si="2"/>
        <v>352</v>
      </c>
      <c r="G27" s="20">
        <f t="shared" si="3"/>
        <v>353</v>
      </c>
    </row>
    <row r="28" spans="1:7" x14ac:dyDescent="0.2">
      <c r="A28" s="3">
        <v>22</v>
      </c>
      <c r="B28" s="4" t="s">
        <v>22</v>
      </c>
      <c r="C28" s="20">
        <v>2630</v>
      </c>
      <c r="D28" s="20">
        <f t="shared" si="0"/>
        <v>658</v>
      </c>
      <c r="E28" s="20">
        <f t="shared" si="1"/>
        <v>658</v>
      </c>
      <c r="F28" s="20">
        <f t="shared" si="2"/>
        <v>658</v>
      </c>
      <c r="G28" s="20">
        <f t="shared" si="3"/>
        <v>656</v>
      </c>
    </row>
    <row r="29" spans="1:7" x14ac:dyDescent="0.2">
      <c r="A29" s="3">
        <v>23</v>
      </c>
      <c r="B29" s="4" t="s">
        <v>23</v>
      </c>
      <c r="C29" s="20">
        <v>2282</v>
      </c>
      <c r="D29" s="20">
        <f t="shared" si="0"/>
        <v>571</v>
      </c>
      <c r="E29" s="20">
        <f t="shared" si="1"/>
        <v>571</v>
      </c>
      <c r="F29" s="20">
        <f t="shared" si="2"/>
        <v>571</v>
      </c>
      <c r="G29" s="20">
        <f t="shared" si="3"/>
        <v>569</v>
      </c>
    </row>
    <row r="30" spans="1:7" x14ac:dyDescent="0.2">
      <c r="A30" s="3">
        <v>24</v>
      </c>
      <c r="B30" s="4" t="s">
        <v>24</v>
      </c>
      <c r="C30" s="20">
        <v>1645</v>
      </c>
      <c r="D30" s="20">
        <f t="shared" si="0"/>
        <v>411</v>
      </c>
      <c r="E30" s="20">
        <f t="shared" si="1"/>
        <v>411</v>
      </c>
      <c r="F30" s="20">
        <f t="shared" si="2"/>
        <v>411</v>
      </c>
      <c r="G30" s="20">
        <f t="shared" si="3"/>
        <v>412</v>
      </c>
    </row>
    <row r="31" spans="1:7" ht="30" x14ac:dyDescent="0.2">
      <c r="A31" s="3">
        <v>25</v>
      </c>
      <c r="B31" s="4" t="s">
        <v>69</v>
      </c>
      <c r="C31" s="20">
        <v>14755</v>
      </c>
      <c r="D31" s="20">
        <f t="shared" si="0"/>
        <v>3689</v>
      </c>
      <c r="E31" s="20">
        <f t="shared" si="1"/>
        <v>3689</v>
      </c>
      <c r="F31" s="20">
        <f t="shared" si="2"/>
        <v>3689</v>
      </c>
      <c r="G31" s="20">
        <f t="shared" si="3"/>
        <v>3688</v>
      </c>
    </row>
    <row r="32" spans="1:7" ht="30" x14ac:dyDescent="0.2">
      <c r="A32" s="3">
        <v>26</v>
      </c>
      <c r="B32" s="4" t="s">
        <v>70</v>
      </c>
      <c r="C32" s="20">
        <v>7369</v>
      </c>
      <c r="D32" s="20">
        <f t="shared" si="0"/>
        <v>1842</v>
      </c>
      <c r="E32" s="20">
        <f t="shared" si="1"/>
        <v>1842</v>
      </c>
      <c r="F32" s="20">
        <f t="shared" si="2"/>
        <v>1842</v>
      </c>
      <c r="G32" s="20">
        <f t="shared" si="3"/>
        <v>1843</v>
      </c>
    </row>
    <row r="33" spans="1:7" ht="30" x14ac:dyDescent="0.2">
      <c r="A33" s="3">
        <v>27</v>
      </c>
      <c r="B33" s="4" t="s">
        <v>25</v>
      </c>
      <c r="C33" s="20">
        <v>3944</v>
      </c>
      <c r="D33" s="20">
        <f t="shared" si="0"/>
        <v>986</v>
      </c>
      <c r="E33" s="20">
        <f t="shared" si="1"/>
        <v>986</v>
      </c>
      <c r="F33" s="20">
        <f t="shared" si="2"/>
        <v>986</v>
      </c>
      <c r="G33" s="20">
        <f t="shared" si="3"/>
        <v>986</v>
      </c>
    </row>
    <row r="34" spans="1:7" ht="30" x14ac:dyDescent="0.2">
      <c r="A34" s="3">
        <v>28</v>
      </c>
      <c r="B34" s="4" t="s">
        <v>71</v>
      </c>
      <c r="C34" s="20">
        <v>6821</v>
      </c>
      <c r="D34" s="20">
        <f t="shared" si="0"/>
        <v>1705</v>
      </c>
      <c r="E34" s="20">
        <f t="shared" si="1"/>
        <v>1705</v>
      </c>
      <c r="F34" s="20">
        <f t="shared" si="2"/>
        <v>1705</v>
      </c>
      <c r="G34" s="20">
        <f t="shared" si="3"/>
        <v>1706</v>
      </c>
    </row>
    <row r="35" spans="1:7" ht="30" x14ac:dyDescent="0.2">
      <c r="A35" s="3">
        <v>29</v>
      </c>
      <c r="B35" s="4" t="s">
        <v>72</v>
      </c>
      <c r="C35" s="20">
        <v>6106</v>
      </c>
      <c r="D35" s="20">
        <f t="shared" si="0"/>
        <v>1527</v>
      </c>
      <c r="E35" s="20">
        <f t="shared" si="1"/>
        <v>1527</v>
      </c>
      <c r="F35" s="20">
        <f t="shared" si="2"/>
        <v>1527</v>
      </c>
      <c r="G35" s="20">
        <f t="shared" si="3"/>
        <v>1525</v>
      </c>
    </row>
    <row r="36" spans="1:7" ht="45" x14ac:dyDescent="0.2">
      <c r="A36" s="3">
        <v>30</v>
      </c>
      <c r="B36" s="4" t="s">
        <v>26</v>
      </c>
      <c r="C36" s="20">
        <v>3200</v>
      </c>
      <c r="D36" s="20">
        <f t="shared" si="0"/>
        <v>800</v>
      </c>
      <c r="E36" s="20">
        <f t="shared" si="1"/>
        <v>800</v>
      </c>
      <c r="F36" s="20">
        <f t="shared" si="2"/>
        <v>800</v>
      </c>
      <c r="G36" s="20">
        <f t="shared" si="3"/>
        <v>800</v>
      </c>
    </row>
    <row r="37" spans="1:7" ht="30" x14ac:dyDescent="0.2">
      <c r="A37" s="3">
        <v>31</v>
      </c>
      <c r="B37" s="4" t="s">
        <v>27</v>
      </c>
      <c r="C37" s="20">
        <v>716</v>
      </c>
      <c r="D37" s="20">
        <f t="shared" si="0"/>
        <v>179</v>
      </c>
      <c r="E37" s="20">
        <f t="shared" si="1"/>
        <v>179</v>
      </c>
      <c r="F37" s="20">
        <f t="shared" si="2"/>
        <v>179</v>
      </c>
      <c r="G37" s="20">
        <f t="shared" si="3"/>
        <v>179</v>
      </c>
    </row>
    <row r="38" spans="1:7" x14ac:dyDescent="0.2">
      <c r="A38" s="3">
        <v>32</v>
      </c>
      <c r="B38" s="4" t="s">
        <v>28</v>
      </c>
      <c r="C38" s="20"/>
      <c r="D38" s="20"/>
      <c r="E38" s="20"/>
      <c r="F38" s="20"/>
      <c r="G38" s="20"/>
    </row>
    <row r="39" spans="1:7" ht="30" x14ac:dyDescent="0.2">
      <c r="A39" s="3">
        <v>33</v>
      </c>
      <c r="B39" s="4" t="s">
        <v>73</v>
      </c>
      <c r="C39" s="20">
        <v>6477</v>
      </c>
      <c r="D39" s="20">
        <f t="shared" si="0"/>
        <v>1619</v>
      </c>
      <c r="E39" s="20">
        <f t="shared" si="1"/>
        <v>1619</v>
      </c>
      <c r="F39" s="20">
        <f t="shared" si="2"/>
        <v>1619</v>
      </c>
      <c r="G39" s="20">
        <f t="shared" si="3"/>
        <v>1620</v>
      </c>
    </row>
    <row r="40" spans="1:7" x14ac:dyDescent="0.2">
      <c r="A40" s="3">
        <v>34</v>
      </c>
      <c r="B40" s="4" t="s">
        <v>29</v>
      </c>
      <c r="C40" s="20">
        <v>599</v>
      </c>
      <c r="D40" s="20">
        <f t="shared" si="0"/>
        <v>150</v>
      </c>
      <c r="E40" s="20">
        <f t="shared" si="1"/>
        <v>150</v>
      </c>
      <c r="F40" s="20">
        <f t="shared" si="2"/>
        <v>150</v>
      </c>
      <c r="G40" s="20">
        <f t="shared" si="3"/>
        <v>149</v>
      </c>
    </row>
    <row r="41" spans="1:7" ht="30" x14ac:dyDescent="0.2">
      <c r="A41" s="3">
        <v>35</v>
      </c>
      <c r="B41" s="4" t="s">
        <v>30</v>
      </c>
      <c r="C41" s="20"/>
      <c r="D41" s="20"/>
      <c r="E41" s="20"/>
      <c r="F41" s="20"/>
      <c r="G41" s="20"/>
    </row>
    <row r="42" spans="1:7" ht="30" x14ac:dyDescent="0.2">
      <c r="A42" s="3">
        <v>36</v>
      </c>
      <c r="B42" s="4" t="s">
        <v>74</v>
      </c>
      <c r="C42" s="20">
        <v>10303</v>
      </c>
      <c r="D42" s="20">
        <f t="shared" si="0"/>
        <v>2576</v>
      </c>
      <c r="E42" s="20">
        <f t="shared" si="1"/>
        <v>2576</v>
      </c>
      <c r="F42" s="20">
        <f t="shared" si="2"/>
        <v>2576</v>
      </c>
      <c r="G42" s="20">
        <f t="shared" si="3"/>
        <v>2575</v>
      </c>
    </row>
    <row r="43" spans="1:7" x14ac:dyDescent="0.2">
      <c r="A43" s="3">
        <v>37</v>
      </c>
      <c r="B43" s="4" t="s">
        <v>31</v>
      </c>
      <c r="C43" s="20">
        <v>12448</v>
      </c>
      <c r="D43" s="20">
        <f t="shared" si="0"/>
        <v>3112</v>
      </c>
      <c r="E43" s="20">
        <f t="shared" si="1"/>
        <v>3112</v>
      </c>
      <c r="F43" s="20">
        <f t="shared" si="2"/>
        <v>3112</v>
      </c>
      <c r="G43" s="20">
        <f t="shared" si="3"/>
        <v>3112</v>
      </c>
    </row>
    <row r="44" spans="1:7" x14ac:dyDescent="0.2">
      <c r="A44" s="3">
        <v>38</v>
      </c>
      <c r="B44" s="4" t="s">
        <v>32</v>
      </c>
      <c r="C44" s="20"/>
      <c r="D44" s="20"/>
      <c r="E44" s="20"/>
      <c r="F44" s="20"/>
      <c r="G44" s="20"/>
    </row>
    <row r="45" spans="1:7" x14ac:dyDescent="0.2">
      <c r="A45" s="3">
        <v>39</v>
      </c>
      <c r="B45" s="4" t="s">
        <v>33</v>
      </c>
      <c r="C45" s="20"/>
      <c r="D45" s="20"/>
      <c r="E45" s="20"/>
      <c r="F45" s="20"/>
      <c r="G45" s="20"/>
    </row>
    <row r="46" spans="1:7" x14ac:dyDescent="0.2">
      <c r="A46" s="3">
        <v>40</v>
      </c>
      <c r="B46" s="4" t="s">
        <v>34</v>
      </c>
      <c r="C46" s="20"/>
      <c r="D46" s="20"/>
      <c r="E46" s="20"/>
      <c r="F46" s="20"/>
      <c r="G46" s="20"/>
    </row>
    <row r="47" spans="1:7" ht="30" x14ac:dyDescent="0.2">
      <c r="A47" s="3">
        <v>41</v>
      </c>
      <c r="B47" s="4" t="s">
        <v>35</v>
      </c>
      <c r="C47" s="20"/>
      <c r="D47" s="20"/>
      <c r="E47" s="20"/>
      <c r="F47" s="20"/>
      <c r="G47" s="20"/>
    </row>
    <row r="48" spans="1:7" ht="30" x14ac:dyDescent="0.2">
      <c r="A48" s="3">
        <v>42</v>
      </c>
      <c r="B48" s="8" t="s">
        <v>36</v>
      </c>
      <c r="C48" s="20"/>
      <c r="D48" s="20"/>
      <c r="E48" s="20"/>
      <c r="F48" s="20"/>
      <c r="G48" s="20"/>
    </row>
    <row r="49" spans="1:7" x14ac:dyDescent="0.2">
      <c r="A49" s="3">
        <v>43</v>
      </c>
      <c r="B49" s="8" t="s">
        <v>37</v>
      </c>
      <c r="C49" s="20">
        <v>1005</v>
      </c>
      <c r="D49" s="20">
        <f t="shared" si="0"/>
        <v>251</v>
      </c>
      <c r="E49" s="20">
        <f t="shared" si="1"/>
        <v>251</v>
      </c>
      <c r="F49" s="20">
        <f t="shared" si="2"/>
        <v>251</v>
      </c>
      <c r="G49" s="20">
        <f t="shared" si="3"/>
        <v>252</v>
      </c>
    </row>
    <row r="50" spans="1:7" ht="30" x14ac:dyDescent="0.2">
      <c r="A50" s="3">
        <v>44</v>
      </c>
      <c r="B50" s="8" t="s">
        <v>38</v>
      </c>
      <c r="C50" s="20">
        <v>8891</v>
      </c>
      <c r="D50" s="20">
        <f t="shared" si="0"/>
        <v>2223</v>
      </c>
      <c r="E50" s="20">
        <f t="shared" si="1"/>
        <v>2223</v>
      </c>
      <c r="F50" s="20">
        <f t="shared" si="2"/>
        <v>2223</v>
      </c>
      <c r="G50" s="20">
        <f t="shared" si="3"/>
        <v>2222</v>
      </c>
    </row>
    <row r="51" spans="1:7" x14ac:dyDescent="0.2">
      <c r="A51" s="3">
        <v>45</v>
      </c>
      <c r="B51" s="8" t="s">
        <v>75</v>
      </c>
      <c r="C51" s="20"/>
      <c r="D51" s="20"/>
      <c r="E51" s="20"/>
      <c r="F51" s="20"/>
      <c r="G51" s="20"/>
    </row>
    <row r="52" spans="1:7" x14ac:dyDescent="0.2">
      <c r="A52" s="3">
        <v>46</v>
      </c>
      <c r="B52" s="8" t="s">
        <v>76</v>
      </c>
      <c r="C52" s="20">
        <v>2299</v>
      </c>
      <c r="D52" s="20">
        <f t="shared" si="0"/>
        <v>575</v>
      </c>
      <c r="E52" s="20">
        <f t="shared" si="1"/>
        <v>575</v>
      </c>
      <c r="F52" s="20">
        <f t="shared" si="2"/>
        <v>575</v>
      </c>
      <c r="G52" s="20">
        <f t="shared" si="3"/>
        <v>574</v>
      </c>
    </row>
    <row r="53" spans="1:7" ht="30" x14ac:dyDescent="0.2">
      <c r="A53" s="3">
        <v>47</v>
      </c>
      <c r="B53" s="8" t="s">
        <v>39</v>
      </c>
      <c r="C53" s="20"/>
      <c r="D53" s="20"/>
      <c r="E53" s="20"/>
      <c r="F53" s="20"/>
      <c r="G53" s="20"/>
    </row>
    <row r="54" spans="1:7" x14ac:dyDescent="0.2">
      <c r="A54" s="3">
        <v>48</v>
      </c>
      <c r="B54" s="8" t="s">
        <v>40</v>
      </c>
      <c r="C54" s="20"/>
      <c r="D54" s="20"/>
      <c r="E54" s="20"/>
      <c r="F54" s="20"/>
      <c r="G54" s="20"/>
    </row>
    <row r="55" spans="1:7" x14ac:dyDescent="0.2">
      <c r="A55" s="3">
        <v>49</v>
      </c>
      <c r="B55" s="8" t="s">
        <v>80</v>
      </c>
      <c r="C55" s="20"/>
      <c r="D55" s="20"/>
      <c r="E55" s="20"/>
      <c r="F55" s="20"/>
      <c r="G55" s="20"/>
    </row>
    <row r="56" spans="1:7" x14ac:dyDescent="0.2">
      <c r="A56" s="3">
        <v>50</v>
      </c>
      <c r="B56" s="8" t="s">
        <v>77</v>
      </c>
      <c r="C56" s="20"/>
      <c r="D56" s="20"/>
      <c r="E56" s="20"/>
      <c r="F56" s="20"/>
      <c r="G56" s="20"/>
    </row>
    <row r="57" spans="1:7" x14ac:dyDescent="0.2">
      <c r="A57" s="3">
        <v>51</v>
      </c>
      <c r="B57" s="8" t="s">
        <v>41</v>
      </c>
      <c r="C57" s="20"/>
      <c r="D57" s="20"/>
      <c r="E57" s="20"/>
      <c r="F57" s="20"/>
      <c r="G57" s="20"/>
    </row>
    <row r="58" spans="1:7" x14ac:dyDescent="0.2">
      <c r="A58" s="3">
        <v>52</v>
      </c>
      <c r="B58" s="8" t="s">
        <v>42</v>
      </c>
      <c r="C58" s="20"/>
      <c r="D58" s="20"/>
      <c r="E58" s="20"/>
      <c r="F58" s="20"/>
      <c r="G58" s="20"/>
    </row>
    <row r="59" spans="1:7" x14ac:dyDescent="0.2">
      <c r="A59" s="3">
        <v>53</v>
      </c>
      <c r="B59" s="8" t="s">
        <v>43</v>
      </c>
      <c r="C59" s="20"/>
      <c r="D59" s="20"/>
      <c r="E59" s="20"/>
      <c r="F59" s="20"/>
      <c r="G59" s="20"/>
    </row>
    <row r="60" spans="1:7" x14ac:dyDescent="0.2">
      <c r="A60" s="3">
        <v>54</v>
      </c>
      <c r="B60" s="8" t="s">
        <v>44</v>
      </c>
      <c r="C60" s="20"/>
      <c r="D60" s="20"/>
      <c r="E60" s="20"/>
      <c r="F60" s="20"/>
      <c r="G60" s="20"/>
    </row>
    <row r="61" spans="1:7" x14ac:dyDescent="0.2">
      <c r="A61" s="3">
        <v>55</v>
      </c>
      <c r="B61" s="8" t="s">
        <v>45</v>
      </c>
      <c r="C61" s="20"/>
      <c r="D61" s="20"/>
      <c r="E61" s="20"/>
      <c r="F61" s="20"/>
      <c r="G61" s="20"/>
    </row>
    <row r="62" spans="1:7" x14ac:dyDescent="0.2">
      <c r="A62" s="3">
        <v>56</v>
      </c>
      <c r="B62" s="8" t="s">
        <v>46</v>
      </c>
      <c r="C62" s="20"/>
      <c r="D62" s="20"/>
      <c r="E62" s="20"/>
      <c r="F62" s="20"/>
      <c r="G62" s="20"/>
    </row>
    <row r="63" spans="1:7" x14ac:dyDescent="0.2">
      <c r="A63" s="3">
        <v>57</v>
      </c>
      <c r="B63" s="9" t="s">
        <v>78</v>
      </c>
      <c r="C63" s="20">
        <v>403</v>
      </c>
      <c r="D63" s="20">
        <f t="shared" si="0"/>
        <v>101</v>
      </c>
      <c r="E63" s="20">
        <f t="shared" si="1"/>
        <v>101</v>
      </c>
      <c r="F63" s="20">
        <f t="shared" si="2"/>
        <v>101</v>
      </c>
      <c r="G63" s="20">
        <f t="shared" si="3"/>
        <v>100</v>
      </c>
    </row>
    <row r="64" spans="1:7" x14ac:dyDescent="0.2">
      <c r="A64" s="3">
        <v>58</v>
      </c>
      <c r="B64" s="9" t="s">
        <v>47</v>
      </c>
      <c r="C64" s="20"/>
      <c r="D64" s="20"/>
      <c r="E64" s="20"/>
      <c r="F64" s="20"/>
      <c r="G64" s="20"/>
    </row>
    <row r="65" spans="1:7" x14ac:dyDescent="0.2">
      <c r="A65" s="3">
        <v>59</v>
      </c>
      <c r="B65" s="9" t="s">
        <v>48</v>
      </c>
      <c r="C65" s="20"/>
      <c r="D65" s="20"/>
      <c r="E65" s="20"/>
      <c r="F65" s="20"/>
      <c r="G65" s="20"/>
    </row>
    <row r="66" spans="1:7" x14ac:dyDescent="0.2">
      <c r="A66" s="3">
        <v>60</v>
      </c>
      <c r="B66" s="9" t="s">
        <v>49</v>
      </c>
      <c r="C66" s="20"/>
      <c r="D66" s="20"/>
      <c r="E66" s="20"/>
      <c r="F66" s="20"/>
      <c r="G66" s="20"/>
    </row>
    <row r="67" spans="1:7" x14ac:dyDescent="0.2">
      <c r="A67" s="3">
        <v>61</v>
      </c>
      <c r="B67" s="9" t="s">
        <v>50</v>
      </c>
      <c r="C67" s="20">
        <v>12</v>
      </c>
      <c r="D67" s="20">
        <f t="shared" si="0"/>
        <v>3</v>
      </c>
      <c r="E67" s="20">
        <f t="shared" si="1"/>
        <v>3</v>
      </c>
      <c r="F67" s="20">
        <f t="shared" si="2"/>
        <v>3</v>
      </c>
      <c r="G67" s="20">
        <f t="shared" si="3"/>
        <v>3</v>
      </c>
    </row>
    <row r="68" spans="1:7" x14ac:dyDescent="0.2">
      <c r="A68" s="3">
        <v>62</v>
      </c>
      <c r="B68" s="9" t="s">
        <v>51</v>
      </c>
      <c r="C68" s="20"/>
      <c r="D68" s="20"/>
      <c r="E68" s="20"/>
      <c r="F68" s="20"/>
      <c r="G68" s="20"/>
    </row>
    <row r="69" spans="1:7" x14ac:dyDescent="0.2">
      <c r="A69" s="3">
        <v>63</v>
      </c>
      <c r="B69" s="9" t="s">
        <v>52</v>
      </c>
      <c r="C69" s="20"/>
      <c r="D69" s="20"/>
      <c r="E69" s="20"/>
      <c r="F69" s="20"/>
      <c r="G69" s="20"/>
    </row>
    <row r="70" spans="1:7" x14ac:dyDescent="0.2">
      <c r="A70" s="3">
        <v>64</v>
      </c>
      <c r="B70" s="9" t="s">
        <v>53</v>
      </c>
      <c r="C70" s="20"/>
      <c r="D70" s="20"/>
      <c r="E70" s="20"/>
      <c r="F70" s="20"/>
      <c r="G70" s="20"/>
    </row>
    <row r="71" spans="1:7" x14ac:dyDescent="0.2">
      <c r="A71" s="3">
        <v>65</v>
      </c>
      <c r="B71" s="9" t="s">
        <v>54</v>
      </c>
      <c r="C71" s="20"/>
      <c r="D71" s="20"/>
      <c r="E71" s="20"/>
      <c r="F71" s="20"/>
      <c r="G71" s="20"/>
    </row>
    <row r="72" spans="1:7" x14ac:dyDescent="0.2">
      <c r="A72" s="3">
        <v>66</v>
      </c>
      <c r="B72" s="9" t="s">
        <v>55</v>
      </c>
      <c r="C72" s="20"/>
      <c r="D72" s="20"/>
      <c r="E72" s="20"/>
      <c r="F72" s="20"/>
      <c r="G72" s="20"/>
    </row>
    <row r="73" spans="1:7" ht="45" x14ac:dyDescent="0.2">
      <c r="A73" s="3">
        <v>67</v>
      </c>
      <c r="B73" s="9" t="s">
        <v>56</v>
      </c>
      <c r="C73" s="20"/>
      <c r="D73" s="20"/>
      <c r="E73" s="20"/>
      <c r="F73" s="20"/>
      <c r="G73" s="20"/>
    </row>
    <row r="74" spans="1:7" x14ac:dyDescent="0.2">
      <c r="A74" s="3">
        <v>68</v>
      </c>
      <c r="B74" s="9" t="s">
        <v>79</v>
      </c>
      <c r="C74" s="20"/>
      <c r="D74" s="20"/>
      <c r="E74" s="20"/>
      <c r="F74" s="20"/>
      <c r="G74" s="20"/>
    </row>
    <row r="75" spans="1:7" x14ac:dyDescent="0.2">
      <c r="A75" s="3">
        <v>69</v>
      </c>
      <c r="B75" s="9" t="s">
        <v>57</v>
      </c>
      <c r="C75" s="20"/>
      <c r="D75" s="20"/>
      <c r="E75" s="20"/>
      <c r="F75" s="20"/>
      <c r="G75" s="20"/>
    </row>
    <row r="76" spans="1:7" x14ac:dyDescent="0.2">
      <c r="A76" s="3">
        <v>70</v>
      </c>
      <c r="B76" s="9" t="s">
        <v>58</v>
      </c>
      <c r="C76" s="20"/>
      <c r="D76" s="20"/>
      <c r="E76" s="20"/>
      <c r="F76" s="20"/>
      <c r="G76" s="20"/>
    </row>
    <row r="77" spans="1:7" x14ac:dyDescent="0.2">
      <c r="A77" s="3">
        <v>71</v>
      </c>
      <c r="B77" s="9" t="s">
        <v>59</v>
      </c>
      <c r="C77" s="20"/>
      <c r="D77" s="20"/>
      <c r="E77" s="20"/>
      <c r="F77" s="20"/>
      <c r="G77" s="20"/>
    </row>
    <row r="78" spans="1:7" x14ac:dyDescent="0.2">
      <c r="A78" s="3">
        <v>72</v>
      </c>
      <c r="B78" s="9" t="s">
        <v>60</v>
      </c>
      <c r="C78" s="20">
        <v>60</v>
      </c>
      <c r="D78" s="20">
        <f t="shared" ref="D78" si="4">ROUND(C78/4,0)</f>
        <v>15</v>
      </c>
      <c r="E78" s="20">
        <f t="shared" ref="E78" si="5">D78</f>
        <v>15</v>
      </c>
      <c r="F78" s="20">
        <f t="shared" ref="F78" si="6">D78</f>
        <v>15</v>
      </c>
      <c r="G78" s="20">
        <f t="shared" ref="G78" si="7">C78-D78-E78-F78</f>
        <v>15</v>
      </c>
    </row>
    <row r="79" spans="1:7" x14ac:dyDescent="0.2">
      <c r="A79" s="3">
        <v>73</v>
      </c>
      <c r="B79" s="9" t="s">
        <v>61</v>
      </c>
      <c r="C79" s="20"/>
      <c r="D79" s="20"/>
      <c r="E79" s="20"/>
      <c r="F79" s="20"/>
      <c r="G79" s="20"/>
    </row>
    <row r="80" spans="1:7" ht="30" x14ac:dyDescent="0.2">
      <c r="A80" s="3">
        <v>74</v>
      </c>
      <c r="B80" s="9" t="s">
        <v>62</v>
      </c>
      <c r="C80" s="20"/>
      <c r="D80" s="20"/>
      <c r="E80" s="20"/>
      <c r="F80" s="20"/>
      <c r="G80" s="20"/>
    </row>
    <row r="81" spans="1:7" x14ac:dyDescent="0.2">
      <c r="A81" s="3">
        <v>75</v>
      </c>
      <c r="B81" s="9" t="s">
        <v>63</v>
      </c>
      <c r="C81" s="20"/>
      <c r="D81" s="20"/>
      <c r="E81" s="20"/>
      <c r="F81" s="20"/>
      <c r="G81" s="20"/>
    </row>
    <row r="82" spans="1:7" x14ac:dyDescent="0.2">
      <c r="A82" s="3">
        <v>76</v>
      </c>
      <c r="B82" s="9" t="s">
        <v>64</v>
      </c>
      <c r="C82" s="20"/>
      <c r="D82" s="20"/>
      <c r="E82" s="20"/>
      <c r="F82" s="20"/>
      <c r="G82" s="20"/>
    </row>
    <row r="83" spans="1:7" x14ac:dyDescent="0.2">
      <c r="A83" s="3">
        <v>77</v>
      </c>
      <c r="B83" s="9" t="s">
        <v>65</v>
      </c>
      <c r="C83" s="20"/>
      <c r="D83" s="20"/>
      <c r="E83" s="20"/>
      <c r="F83" s="20"/>
      <c r="G83" s="20"/>
    </row>
    <row r="84" spans="1:7" x14ac:dyDescent="0.2">
      <c r="A84" s="3">
        <v>78</v>
      </c>
      <c r="B84" s="9" t="s">
        <v>66</v>
      </c>
      <c r="C84" s="20"/>
      <c r="D84" s="20"/>
      <c r="E84" s="20"/>
      <c r="F84" s="20"/>
      <c r="G84" s="20"/>
    </row>
    <row r="85" spans="1:7" s="5" customFormat="1" ht="15.75" x14ac:dyDescent="0.25">
      <c r="A85" s="69" t="s">
        <v>67</v>
      </c>
      <c r="B85" s="69"/>
      <c r="C85" s="22">
        <f>SUM(C7:C84)</f>
        <v>134753</v>
      </c>
      <c r="D85" s="22">
        <f t="shared" ref="D85:G85" si="8">SUM(D7:D84)</f>
        <v>33693</v>
      </c>
      <c r="E85" s="22">
        <f t="shared" si="8"/>
        <v>33693</v>
      </c>
      <c r="F85" s="22">
        <f t="shared" si="8"/>
        <v>33693</v>
      </c>
      <c r="G85" s="22">
        <f t="shared" si="8"/>
        <v>33674</v>
      </c>
    </row>
    <row r="86" spans="1:7" x14ac:dyDescent="0.2">
      <c r="C86" s="23"/>
    </row>
    <row r="87" spans="1:7" x14ac:dyDescent="0.2">
      <c r="C87" s="23"/>
    </row>
  </sheetData>
  <mergeCells count="6">
    <mergeCell ref="A85:B85"/>
    <mergeCell ref="A3:G3"/>
    <mergeCell ref="A5:A6"/>
    <mergeCell ref="B5:B6"/>
    <mergeCell ref="C5:C6"/>
    <mergeCell ref="D5:G5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71"/>
  <sheetViews>
    <sheetView workbookViewId="0">
      <selection activeCell="AR71" sqref="A1:AR71"/>
    </sheetView>
  </sheetViews>
  <sheetFormatPr defaultColWidth="9.140625" defaultRowHeight="15" x14ac:dyDescent="0.25"/>
  <cols>
    <col min="1" max="1" width="26.85546875" style="35" customWidth="1"/>
    <col min="2" max="2" width="9.140625" style="27"/>
    <col min="3" max="3" width="15.42578125" style="27" customWidth="1"/>
    <col min="4" max="4" width="15.140625" style="27" customWidth="1"/>
    <col min="5" max="5" width="17.42578125" style="27" customWidth="1"/>
    <col min="6" max="6" width="16.85546875" style="27" customWidth="1"/>
    <col min="7" max="7" width="19.5703125" style="27" customWidth="1"/>
    <col min="8" max="8" width="17.140625" style="27" customWidth="1"/>
    <col min="9" max="9" width="16.28515625" style="27" customWidth="1"/>
    <col min="10" max="10" width="18.140625" style="27" customWidth="1"/>
    <col min="11" max="11" width="20.42578125" style="27" customWidth="1"/>
    <col min="12" max="12" width="15.85546875" style="27" customWidth="1"/>
    <col min="13" max="13" width="14.5703125" style="27" customWidth="1"/>
    <col min="14" max="14" width="13.5703125" style="27" customWidth="1"/>
    <col min="15" max="15" width="18" style="27" customWidth="1"/>
    <col min="16" max="17" width="15.28515625" style="27" customWidth="1"/>
    <col min="18" max="18" width="15.7109375" style="27" customWidth="1"/>
    <col min="19" max="19" width="16.85546875" style="27" customWidth="1"/>
    <col min="20" max="20" width="12.140625" style="27" customWidth="1"/>
    <col min="21" max="21" width="17" style="27" customWidth="1"/>
    <col min="22" max="22" width="14.42578125" style="27" customWidth="1"/>
    <col min="23" max="23" width="14.85546875" style="27" customWidth="1"/>
    <col min="24" max="24" width="14" style="27" customWidth="1"/>
    <col min="25" max="25" width="15.5703125" style="27" customWidth="1"/>
    <col min="26" max="26" width="14" style="27" customWidth="1"/>
    <col min="27" max="27" width="15.5703125" style="27" customWidth="1"/>
    <col min="28" max="28" width="17.140625" style="27" customWidth="1"/>
    <col min="29" max="29" width="13.7109375" style="27" customWidth="1"/>
    <col min="30" max="30" width="12.85546875" style="27" customWidth="1"/>
    <col min="31" max="31" width="11" style="27" customWidth="1"/>
    <col min="32" max="32" width="13.42578125" style="27" customWidth="1"/>
    <col min="33" max="33" width="11" style="27" customWidth="1"/>
    <col min="34" max="34" width="13.85546875" style="27" customWidth="1"/>
    <col min="35" max="35" width="15.42578125" style="27" customWidth="1"/>
    <col min="36" max="36" width="13.42578125" style="27" customWidth="1"/>
    <col min="37" max="38" width="16.85546875" style="27" customWidth="1"/>
    <col min="39" max="39" width="13" style="27" customWidth="1"/>
    <col min="40" max="40" width="12.42578125" style="27" customWidth="1"/>
    <col min="41" max="41" width="21" style="27" customWidth="1"/>
    <col min="42" max="42" width="24.140625" style="27" customWidth="1"/>
    <col min="43" max="43" width="19.140625" style="27" customWidth="1"/>
    <col min="44" max="44" width="14.5703125" style="27" customWidth="1"/>
    <col min="45" max="45" width="12.28515625" style="31" customWidth="1"/>
    <col min="46" max="46" width="9.7109375" style="31" bestFit="1" customWidth="1"/>
    <col min="47" max="50" width="9.140625" style="31"/>
    <col min="51" max="51" width="3.140625" style="31" customWidth="1"/>
    <col min="52" max="52" width="9.140625" style="31" hidden="1" customWidth="1"/>
    <col min="53" max="16384" width="9.140625" style="27"/>
  </cols>
  <sheetData>
    <row r="1" spans="1:52" s="1" customFormat="1" x14ac:dyDescent="0.2">
      <c r="A1" s="6"/>
      <c r="B1" s="6"/>
      <c r="C1" s="15"/>
      <c r="D1" s="16"/>
      <c r="E1" s="16"/>
      <c r="F1" s="16"/>
      <c r="G1" s="17"/>
      <c r="AR1" s="1" t="s">
        <v>170</v>
      </c>
    </row>
    <row r="2" spans="1:52" s="1" customFormat="1" x14ac:dyDescent="0.2">
      <c r="A2" s="6"/>
      <c r="B2" s="6"/>
      <c r="C2" s="15"/>
      <c r="D2" s="16"/>
      <c r="E2" s="16"/>
      <c r="F2" s="16"/>
      <c r="G2" s="16"/>
    </row>
    <row r="3" spans="1:52" s="1" customFormat="1" ht="15.75" x14ac:dyDescent="0.25">
      <c r="A3" s="74" t="s">
        <v>153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4" spans="1:52" s="1" customFormat="1" x14ac:dyDescent="0.2">
      <c r="A4" s="6"/>
      <c r="B4" s="6"/>
      <c r="C4" s="15"/>
      <c r="D4" s="16"/>
      <c r="E4" s="16"/>
      <c r="F4" s="16"/>
      <c r="G4" s="16"/>
    </row>
    <row r="5" spans="1:52" s="30" customFormat="1" ht="81" customHeight="1" x14ac:dyDescent="0.25">
      <c r="A5" s="28" t="s">
        <v>110</v>
      </c>
      <c r="B5" s="28"/>
      <c r="C5" s="28" t="s">
        <v>2</v>
      </c>
      <c r="D5" s="28" t="s">
        <v>3</v>
      </c>
      <c r="E5" s="28" t="s">
        <v>4</v>
      </c>
      <c r="F5" s="28" t="s">
        <v>6</v>
      </c>
      <c r="G5" s="28" t="s">
        <v>7</v>
      </c>
      <c r="H5" s="28" t="s">
        <v>8</v>
      </c>
      <c r="I5" s="28" t="s">
        <v>9</v>
      </c>
      <c r="J5" s="28" t="s">
        <v>10</v>
      </c>
      <c r="K5" s="28" t="s">
        <v>100</v>
      </c>
      <c r="L5" s="28" t="s">
        <v>11</v>
      </c>
      <c r="M5" s="28" t="s">
        <v>12</v>
      </c>
      <c r="N5" s="28" t="s">
        <v>13</v>
      </c>
      <c r="O5" s="28" t="s">
        <v>14</v>
      </c>
      <c r="P5" s="28" t="s">
        <v>15</v>
      </c>
      <c r="Q5" s="28" t="s">
        <v>16</v>
      </c>
      <c r="R5" s="28" t="s">
        <v>5</v>
      </c>
      <c r="S5" s="28" t="s">
        <v>17</v>
      </c>
      <c r="T5" s="28" t="s">
        <v>18</v>
      </c>
      <c r="U5" s="28" t="s">
        <v>19</v>
      </c>
      <c r="V5" s="28" t="s">
        <v>21</v>
      </c>
      <c r="W5" s="28" t="s">
        <v>22</v>
      </c>
      <c r="X5" s="28" t="s">
        <v>23</v>
      </c>
      <c r="Y5" s="28" t="s">
        <v>24</v>
      </c>
      <c r="Z5" s="28" t="s">
        <v>20</v>
      </c>
      <c r="AA5" s="28" t="s">
        <v>37</v>
      </c>
      <c r="AB5" s="28" t="s">
        <v>151</v>
      </c>
      <c r="AC5" s="28" t="s">
        <v>31</v>
      </c>
      <c r="AD5" s="28" t="s">
        <v>101</v>
      </c>
      <c r="AE5" s="28" t="s">
        <v>150</v>
      </c>
      <c r="AF5" s="28" t="s">
        <v>102</v>
      </c>
      <c r="AG5" s="28" t="s">
        <v>60</v>
      </c>
      <c r="AH5" s="28" t="s">
        <v>103</v>
      </c>
      <c r="AI5" s="28" t="s">
        <v>104</v>
      </c>
      <c r="AJ5" s="28" t="s">
        <v>105</v>
      </c>
      <c r="AK5" s="28" t="s">
        <v>149</v>
      </c>
      <c r="AL5" s="28" t="s">
        <v>148</v>
      </c>
      <c r="AM5" s="28" t="s">
        <v>107</v>
      </c>
      <c r="AN5" s="28" t="s">
        <v>108</v>
      </c>
      <c r="AO5" s="28" t="s">
        <v>28</v>
      </c>
      <c r="AP5" s="28" t="s">
        <v>146</v>
      </c>
      <c r="AQ5" s="28" t="s">
        <v>147</v>
      </c>
      <c r="AR5" s="28" t="s">
        <v>145</v>
      </c>
      <c r="AS5" s="29"/>
      <c r="AT5" s="29"/>
      <c r="AU5" s="29"/>
      <c r="AV5" s="29"/>
      <c r="AW5" s="29"/>
      <c r="AX5" s="29"/>
      <c r="AY5" s="29"/>
      <c r="AZ5" s="29"/>
    </row>
    <row r="6" spans="1:52" x14ac:dyDescent="0.25">
      <c r="A6" s="75" t="s">
        <v>111</v>
      </c>
      <c r="B6" s="26" t="s">
        <v>112</v>
      </c>
      <c r="C6" s="24"/>
      <c r="D6" s="24">
        <v>0</v>
      </c>
      <c r="E6" s="24">
        <v>0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5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38</v>
      </c>
      <c r="AC6" s="24">
        <v>0</v>
      </c>
      <c r="AD6" s="24">
        <v>42</v>
      </c>
      <c r="AE6" s="24"/>
      <c r="AF6" s="24">
        <v>0</v>
      </c>
      <c r="AG6" s="24"/>
      <c r="AH6" s="24">
        <v>0</v>
      </c>
      <c r="AI6" s="24"/>
      <c r="AJ6" s="24">
        <v>29</v>
      </c>
      <c r="AK6" s="24">
        <v>5</v>
      </c>
      <c r="AL6" s="24">
        <v>104</v>
      </c>
      <c r="AM6" s="24">
        <v>0</v>
      </c>
      <c r="AN6" s="24">
        <v>19</v>
      </c>
      <c r="AO6" s="24">
        <v>0</v>
      </c>
      <c r="AP6" s="24">
        <v>0</v>
      </c>
      <c r="AQ6" s="24">
        <v>0</v>
      </c>
      <c r="AR6" s="24">
        <v>242</v>
      </c>
    </row>
    <row r="7" spans="1:52" x14ac:dyDescent="0.25">
      <c r="A7" s="75"/>
      <c r="B7" s="26" t="s">
        <v>113</v>
      </c>
      <c r="C7" s="24"/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145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1125</v>
      </c>
      <c r="AC7" s="24">
        <v>0</v>
      </c>
      <c r="AD7" s="24">
        <v>1255</v>
      </c>
      <c r="AE7" s="24"/>
      <c r="AF7" s="24">
        <v>0</v>
      </c>
      <c r="AG7" s="24"/>
      <c r="AH7" s="24">
        <v>0</v>
      </c>
      <c r="AI7" s="24"/>
      <c r="AJ7" s="24">
        <v>810</v>
      </c>
      <c r="AK7" s="24">
        <v>150</v>
      </c>
      <c r="AL7" s="24">
        <v>2942</v>
      </c>
      <c r="AM7" s="24">
        <v>0</v>
      </c>
      <c r="AN7" s="24">
        <v>547</v>
      </c>
      <c r="AO7" s="24">
        <v>0</v>
      </c>
      <c r="AP7" s="24">
        <v>0</v>
      </c>
      <c r="AQ7" s="24">
        <v>0</v>
      </c>
      <c r="AR7" s="24">
        <v>6974</v>
      </c>
    </row>
    <row r="8" spans="1:52" x14ac:dyDescent="0.25">
      <c r="A8" s="75" t="s">
        <v>114</v>
      </c>
      <c r="B8" s="26" t="s">
        <v>112</v>
      </c>
      <c r="C8" s="24"/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4</v>
      </c>
      <c r="AB8" s="24">
        <v>0</v>
      </c>
      <c r="AC8" s="24">
        <v>7</v>
      </c>
      <c r="AD8" s="24">
        <v>0</v>
      </c>
      <c r="AE8" s="24"/>
      <c r="AF8" s="24">
        <v>0</v>
      </c>
      <c r="AG8" s="24"/>
      <c r="AH8" s="24">
        <v>0</v>
      </c>
      <c r="AI8" s="24"/>
      <c r="AJ8" s="24">
        <v>20</v>
      </c>
      <c r="AK8" s="24">
        <v>18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49</v>
      </c>
    </row>
    <row r="9" spans="1:52" x14ac:dyDescent="0.25">
      <c r="A9" s="75"/>
      <c r="B9" s="26" t="s">
        <v>113</v>
      </c>
      <c r="C9" s="24"/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104</v>
      </c>
      <c r="AB9" s="24">
        <v>0</v>
      </c>
      <c r="AC9" s="24">
        <v>168</v>
      </c>
      <c r="AD9" s="24">
        <v>0</v>
      </c>
      <c r="AE9" s="24"/>
      <c r="AF9" s="24">
        <v>0</v>
      </c>
      <c r="AG9" s="24"/>
      <c r="AH9" s="24">
        <v>0</v>
      </c>
      <c r="AI9" s="24"/>
      <c r="AJ9" s="24">
        <v>496</v>
      </c>
      <c r="AK9" s="24">
        <v>463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1231</v>
      </c>
      <c r="AS9" s="78"/>
      <c r="AT9" s="79"/>
      <c r="AU9" s="79"/>
      <c r="AV9" s="79"/>
      <c r="AW9" s="79"/>
      <c r="AX9" s="79"/>
      <c r="AY9" s="79"/>
      <c r="AZ9" s="79"/>
    </row>
    <row r="10" spans="1:52" x14ac:dyDescent="0.25">
      <c r="A10" s="75" t="s">
        <v>115</v>
      </c>
      <c r="B10" s="26" t="s">
        <v>112</v>
      </c>
      <c r="C10" s="24"/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8</v>
      </c>
      <c r="AD10" s="24">
        <v>0</v>
      </c>
      <c r="AE10" s="24"/>
      <c r="AF10" s="24">
        <v>0</v>
      </c>
      <c r="AG10" s="24"/>
      <c r="AH10" s="24">
        <v>0</v>
      </c>
      <c r="AI10" s="24"/>
      <c r="AJ10" s="24">
        <v>28</v>
      </c>
      <c r="AK10" s="24">
        <v>7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43</v>
      </c>
    </row>
    <row r="11" spans="1:52" x14ac:dyDescent="0.25">
      <c r="A11" s="75"/>
      <c r="B11" s="26" t="s">
        <v>113</v>
      </c>
      <c r="C11" s="24"/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239</v>
      </c>
      <c r="AD11" s="24">
        <v>0</v>
      </c>
      <c r="AE11" s="24"/>
      <c r="AF11" s="24">
        <v>0</v>
      </c>
      <c r="AG11" s="24"/>
      <c r="AH11" s="24">
        <v>0</v>
      </c>
      <c r="AI11" s="24"/>
      <c r="AJ11" s="24">
        <v>856</v>
      </c>
      <c r="AK11" s="24">
        <v>218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1313</v>
      </c>
    </row>
    <row r="12" spans="1:52" x14ac:dyDescent="0.25">
      <c r="A12" s="75" t="s">
        <v>116</v>
      </c>
      <c r="B12" s="26" t="s">
        <v>112</v>
      </c>
      <c r="C12" s="24"/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10</v>
      </c>
      <c r="AD12" s="24">
        <v>0</v>
      </c>
      <c r="AE12" s="24"/>
      <c r="AF12" s="24">
        <v>0</v>
      </c>
      <c r="AG12" s="24"/>
      <c r="AH12" s="24">
        <v>0</v>
      </c>
      <c r="AI12" s="24"/>
      <c r="AJ12" s="24">
        <v>36</v>
      </c>
      <c r="AK12" s="24">
        <v>12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58</v>
      </c>
    </row>
    <row r="13" spans="1:52" x14ac:dyDescent="0.25">
      <c r="A13" s="75"/>
      <c r="B13" s="26" t="s">
        <v>113</v>
      </c>
      <c r="C13" s="24"/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285</v>
      </c>
      <c r="AD13" s="24">
        <v>0</v>
      </c>
      <c r="AE13" s="24"/>
      <c r="AF13" s="24">
        <v>0</v>
      </c>
      <c r="AG13" s="24"/>
      <c r="AH13" s="24">
        <v>0</v>
      </c>
      <c r="AI13" s="24"/>
      <c r="AJ13" s="24">
        <v>1068</v>
      </c>
      <c r="AK13" s="24">
        <v>346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1699</v>
      </c>
      <c r="AS13" s="78"/>
      <c r="AT13" s="79"/>
      <c r="AU13" s="79"/>
      <c r="AV13" s="79"/>
      <c r="AW13" s="79"/>
      <c r="AX13" s="79"/>
      <c r="AY13" s="79"/>
      <c r="AZ13" s="79"/>
    </row>
    <row r="14" spans="1:52" x14ac:dyDescent="0.25">
      <c r="A14" s="75" t="s">
        <v>117</v>
      </c>
      <c r="B14" s="26" t="s">
        <v>112</v>
      </c>
      <c r="C14" s="24"/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2</v>
      </c>
      <c r="AA14" s="24">
        <v>0</v>
      </c>
      <c r="AB14" s="24">
        <v>0</v>
      </c>
      <c r="AC14" s="24">
        <v>20</v>
      </c>
      <c r="AD14" s="24">
        <v>0</v>
      </c>
      <c r="AE14" s="24"/>
      <c r="AF14" s="24">
        <v>0</v>
      </c>
      <c r="AG14" s="24"/>
      <c r="AH14" s="24">
        <v>0</v>
      </c>
      <c r="AI14" s="24"/>
      <c r="AJ14" s="24">
        <v>10</v>
      </c>
      <c r="AK14" s="24">
        <v>4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36</v>
      </c>
    </row>
    <row r="15" spans="1:52" x14ac:dyDescent="0.25">
      <c r="A15" s="75"/>
      <c r="B15" s="26" t="s">
        <v>113</v>
      </c>
      <c r="C15" s="24"/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50</v>
      </c>
      <c r="AA15" s="24">
        <v>0</v>
      </c>
      <c r="AB15" s="24">
        <v>0</v>
      </c>
      <c r="AC15" s="24">
        <v>615</v>
      </c>
      <c r="AD15" s="24">
        <v>0</v>
      </c>
      <c r="AE15" s="24"/>
      <c r="AF15" s="24">
        <v>0</v>
      </c>
      <c r="AG15" s="24"/>
      <c r="AH15" s="24">
        <v>0</v>
      </c>
      <c r="AI15" s="24"/>
      <c r="AJ15" s="24">
        <v>298</v>
      </c>
      <c r="AK15" s="24">
        <v>124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1087</v>
      </c>
    </row>
    <row r="16" spans="1:52" x14ac:dyDescent="0.25">
      <c r="A16" s="75" t="s">
        <v>118</v>
      </c>
      <c r="B16" s="26" t="s">
        <v>112</v>
      </c>
      <c r="C16" s="24"/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4"/>
      <c r="AF16" s="24">
        <v>0</v>
      </c>
      <c r="AG16" s="24"/>
      <c r="AH16" s="24">
        <v>0</v>
      </c>
      <c r="AI16" s="24"/>
      <c r="AJ16" s="24">
        <v>13</v>
      </c>
      <c r="AK16" s="24">
        <v>9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22</v>
      </c>
    </row>
    <row r="17" spans="1:51" x14ac:dyDescent="0.25">
      <c r="A17" s="75"/>
      <c r="B17" s="26" t="s">
        <v>113</v>
      </c>
      <c r="C17" s="24"/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/>
      <c r="AF17" s="24">
        <v>0</v>
      </c>
      <c r="AG17" s="24"/>
      <c r="AH17" s="24">
        <v>0</v>
      </c>
      <c r="AI17" s="24"/>
      <c r="AJ17" s="24">
        <v>366</v>
      </c>
      <c r="AK17" s="24">
        <v>251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617</v>
      </c>
    </row>
    <row r="18" spans="1:51" x14ac:dyDescent="0.25">
      <c r="A18" s="75" t="s">
        <v>119</v>
      </c>
      <c r="B18" s="26" t="s">
        <v>112</v>
      </c>
      <c r="C18" s="24"/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4"/>
      <c r="AF18" s="24">
        <v>0</v>
      </c>
      <c r="AG18" s="24"/>
      <c r="AH18" s="24">
        <v>0</v>
      </c>
      <c r="AI18" s="24"/>
      <c r="AJ18" s="24">
        <v>26</v>
      </c>
      <c r="AK18" s="24">
        <v>6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32</v>
      </c>
    </row>
    <row r="19" spans="1:51" x14ac:dyDescent="0.25">
      <c r="A19" s="75"/>
      <c r="B19" s="26" t="s">
        <v>113</v>
      </c>
      <c r="C19" s="24"/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4"/>
      <c r="AF19" s="24">
        <v>0</v>
      </c>
      <c r="AG19" s="24"/>
      <c r="AH19" s="24">
        <v>0</v>
      </c>
      <c r="AI19" s="24"/>
      <c r="AJ19" s="24">
        <v>636</v>
      </c>
      <c r="AK19" s="24">
        <v>151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787</v>
      </c>
    </row>
    <row r="20" spans="1:51" x14ac:dyDescent="0.25">
      <c r="A20" s="75" t="s">
        <v>120</v>
      </c>
      <c r="B20" s="26" t="s">
        <v>112</v>
      </c>
      <c r="C20" s="24"/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/>
      <c r="AF20" s="24">
        <v>0</v>
      </c>
      <c r="AG20" s="24"/>
      <c r="AH20" s="24">
        <v>0</v>
      </c>
      <c r="AI20" s="24"/>
      <c r="AJ20" s="24">
        <v>4</v>
      </c>
      <c r="AK20" s="24">
        <v>2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6</v>
      </c>
    </row>
    <row r="21" spans="1:51" x14ac:dyDescent="0.25">
      <c r="A21" s="75"/>
      <c r="B21" s="26" t="s">
        <v>113</v>
      </c>
      <c r="C21" s="24"/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/>
      <c r="AF21" s="24">
        <v>0</v>
      </c>
      <c r="AG21" s="24"/>
      <c r="AH21" s="24">
        <v>0</v>
      </c>
      <c r="AI21" s="24"/>
      <c r="AJ21" s="24">
        <v>149</v>
      </c>
      <c r="AK21" s="24">
        <v>75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224</v>
      </c>
    </row>
    <row r="22" spans="1:51" x14ac:dyDescent="0.25">
      <c r="A22" s="75" t="s">
        <v>121</v>
      </c>
      <c r="B22" s="26" t="s">
        <v>112</v>
      </c>
      <c r="C22" s="24">
        <v>3</v>
      </c>
      <c r="D22" s="24">
        <v>7</v>
      </c>
      <c r="E22" s="24">
        <v>5</v>
      </c>
      <c r="F22" s="24">
        <v>7</v>
      </c>
      <c r="G22" s="24">
        <v>2</v>
      </c>
      <c r="H22" s="24">
        <v>8</v>
      </c>
      <c r="I22" s="24">
        <v>7</v>
      </c>
      <c r="J22" s="24">
        <v>13</v>
      </c>
      <c r="K22" s="24">
        <v>12</v>
      </c>
      <c r="L22" s="24">
        <v>5</v>
      </c>
      <c r="M22" s="24">
        <v>6</v>
      </c>
      <c r="N22" s="24">
        <v>4</v>
      </c>
      <c r="O22" s="24">
        <v>9</v>
      </c>
      <c r="P22" s="24">
        <v>11</v>
      </c>
      <c r="Q22" s="24">
        <v>3</v>
      </c>
      <c r="R22" s="24">
        <v>5</v>
      </c>
      <c r="S22" s="24">
        <v>7</v>
      </c>
      <c r="T22" s="24">
        <v>7</v>
      </c>
      <c r="U22" s="24">
        <v>4</v>
      </c>
      <c r="V22" s="24">
        <v>6</v>
      </c>
      <c r="W22" s="24">
        <v>7</v>
      </c>
      <c r="X22" s="24">
        <v>8</v>
      </c>
      <c r="Y22" s="24">
        <v>6</v>
      </c>
      <c r="Z22" s="24">
        <v>0</v>
      </c>
      <c r="AA22" s="24">
        <v>20</v>
      </c>
      <c r="AB22" s="24">
        <v>0</v>
      </c>
      <c r="AC22" s="24">
        <v>0</v>
      </c>
      <c r="AD22" s="24">
        <v>0</v>
      </c>
      <c r="AE22" s="24"/>
      <c r="AF22" s="24">
        <v>0</v>
      </c>
      <c r="AG22" s="24"/>
      <c r="AH22" s="24">
        <v>0</v>
      </c>
      <c r="AI22" s="24"/>
      <c r="AJ22" s="24">
        <v>0</v>
      </c>
      <c r="AK22" s="24">
        <v>29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201</v>
      </c>
    </row>
    <row r="23" spans="1:51" x14ac:dyDescent="0.25">
      <c r="A23" s="75"/>
      <c r="B23" s="26" t="s">
        <v>113</v>
      </c>
      <c r="C23" s="24">
        <v>120</v>
      </c>
      <c r="D23" s="24">
        <v>250</v>
      </c>
      <c r="E23" s="24">
        <v>180</v>
      </c>
      <c r="F23" s="24">
        <v>275</v>
      </c>
      <c r="G23" s="24">
        <v>90</v>
      </c>
      <c r="H23" s="24">
        <v>300</v>
      </c>
      <c r="I23" s="24">
        <v>252</v>
      </c>
      <c r="J23" s="24">
        <v>500</v>
      </c>
      <c r="K23" s="24">
        <v>452</v>
      </c>
      <c r="L23" s="24">
        <v>169</v>
      </c>
      <c r="M23" s="24">
        <v>217</v>
      </c>
      <c r="N23" s="24">
        <v>162</v>
      </c>
      <c r="O23" s="24">
        <v>360</v>
      </c>
      <c r="P23" s="24">
        <v>412</v>
      </c>
      <c r="Q23" s="24">
        <v>102</v>
      </c>
      <c r="R23" s="24">
        <v>167</v>
      </c>
      <c r="S23" s="24">
        <v>250</v>
      </c>
      <c r="T23" s="24">
        <v>250</v>
      </c>
      <c r="U23" s="24">
        <v>160</v>
      </c>
      <c r="V23" s="24">
        <v>212</v>
      </c>
      <c r="W23" s="24">
        <v>262</v>
      </c>
      <c r="X23" s="24">
        <v>320</v>
      </c>
      <c r="Y23" s="24">
        <v>212</v>
      </c>
      <c r="Z23" s="24">
        <v>0</v>
      </c>
      <c r="AA23" s="24">
        <v>773</v>
      </c>
      <c r="AB23" s="24">
        <v>0</v>
      </c>
      <c r="AC23" s="24">
        <v>0</v>
      </c>
      <c r="AD23" s="24">
        <v>0</v>
      </c>
      <c r="AE23" s="24"/>
      <c r="AF23" s="24">
        <v>0</v>
      </c>
      <c r="AG23" s="24"/>
      <c r="AH23" s="24">
        <v>0</v>
      </c>
      <c r="AI23" s="24"/>
      <c r="AJ23" s="24">
        <v>0</v>
      </c>
      <c r="AK23" s="24">
        <v>1072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7519</v>
      </c>
    </row>
    <row r="24" spans="1:51" x14ac:dyDescent="0.25">
      <c r="A24" s="75" t="s">
        <v>122</v>
      </c>
      <c r="B24" s="26" t="s">
        <v>112</v>
      </c>
      <c r="C24" s="24">
        <v>13</v>
      </c>
      <c r="D24" s="24">
        <v>16</v>
      </c>
      <c r="E24" s="24">
        <v>17</v>
      </c>
      <c r="F24" s="24">
        <v>23</v>
      </c>
      <c r="G24" s="24">
        <v>13</v>
      </c>
      <c r="H24" s="24">
        <v>20</v>
      </c>
      <c r="I24" s="24">
        <v>16</v>
      </c>
      <c r="J24" s="24">
        <v>23</v>
      </c>
      <c r="K24" s="24">
        <v>26</v>
      </c>
      <c r="L24" s="24">
        <v>15</v>
      </c>
      <c r="M24" s="24">
        <v>20</v>
      </c>
      <c r="N24" s="24">
        <v>11</v>
      </c>
      <c r="O24" s="24">
        <v>16</v>
      </c>
      <c r="P24" s="24">
        <v>19</v>
      </c>
      <c r="Q24" s="24">
        <v>13</v>
      </c>
      <c r="R24" s="24">
        <v>14</v>
      </c>
      <c r="S24" s="24">
        <v>15</v>
      </c>
      <c r="T24" s="24">
        <v>21</v>
      </c>
      <c r="U24" s="24">
        <v>14</v>
      </c>
      <c r="V24" s="24">
        <v>15</v>
      </c>
      <c r="W24" s="24">
        <v>26</v>
      </c>
      <c r="X24" s="24">
        <v>17</v>
      </c>
      <c r="Y24" s="24">
        <v>16</v>
      </c>
      <c r="Z24" s="24">
        <v>57</v>
      </c>
      <c r="AA24" s="24">
        <v>0</v>
      </c>
      <c r="AB24" s="24">
        <v>0</v>
      </c>
      <c r="AC24" s="24">
        <v>35</v>
      </c>
      <c r="AD24" s="24">
        <v>35</v>
      </c>
      <c r="AE24" s="24"/>
      <c r="AF24" s="24">
        <v>30</v>
      </c>
      <c r="AG24" s="24"/>
      <c r="AH24" s="24">
        <v>0</v>
      </c>
      <c r="AI24" s="24"/>
      <c r="AJ24" s="24">
        <v>3</v>
      </c>
      <c r="AK24" s="24">
        <v>0</v>
      </c>
      <c r="AL24" s="24">
        <v>0</v>
      </c>
      <c r="AM24" s="24">
        <v>0</v>
      </c>
      <c r="AN24" s="24">
        <v>23</v>
      </c>
      <c r="AO24" s="24">
        <v>0</v>
      </c>
      <c r="AP24" s="24">
        <v>0</v>
      </c>
      <c r="AQ24" s="24">
        <v>0</v>
      </c>
      <c r="AR24" s="24">
        <v>582</v>
      </c>
    </row>
    <row r="25" spans="1:51" x14ac:dyDescent="0.25">
      <c r="A25" s="75"/>
      <c r="B25" s="26" t="s">
        <v>113</v>
      </c>
      <c r="C25" s="24">
        <v>437</v>
      </c>
      <c r="D25" s="24">
        <v>517</v>
      </c>
      <c r="E25" s="24">
        <v>550</v>
      </c>
      <c r="F25" s="24">
        <v>744</v>
      </c>
      <c r="G25" s="24">
        <v>437</v>
      </c>
      <c r="H25" s="24">
        <v>652</v>
      </c>
      <c r="I25" s="24">
        <v>542</v>
      </c>
      <c r="J25" s="24">
        <v>737</v>
      </c>
      <c r="K25" s="24">
        <v>837</v>
      </c>
      <c r="L25" s="24">
        <v>481</v>
      </c>
      <c r="M25" s="24">
        <v>643</v>
      </c>
      <c r="N25" s="24">
        <v>347</v>
      </c>
      <c r="O25" s="24">
        <v>506</v>
      </c>
      <c r="P25" s="24">
        <v>628</v>
      </c>
      <c r="Q25" s="24">
        <v>437</v>
      </c>
      <c r="R25" s="24">
        <v>467</v>
      </c>
      <c r="S25" s="24">
        <v>487</v>
      </c>
      <c r="T25" s="24">
        <v>697</v>
      </c>
      <c r="U25" s="24">
        <v>469</v>
      </c>
      <c r="V25" s="24">
        <v>487</v>
      </c>
      <c r="W25" s="24">
        <v>861</v>
      </c>
      <c r="X25" s="24">
        <v>583</v>
      </c>
      <c r="Y25" s="24">
        <v>513</v>
      </c>
      <c r="Z25" s="24">
        <v>1849</v>
      </c>
      <c r="AA25" s="24">
        <v>0</v>
      </c>
      <c r="AB25" s="24">
        <v>0</v>
      </c>
      <c r="AC25" s="24">
        <v>1125</v>
      </c>
      <c r="AD25" s="24">
        <v>1145</v>
      </c>
      <c r="AE25" s="24"/>
      <c r="AF25" s="24">
        <v>961</v>
      </c>
      <c r="AG25" s="24"/>
      <c r="AH25" s="24">
        <v>0</v>
      </c>
      <c r="AI25" s="24"/>
      <c r="AJ25" s="24">
        <v>84</v>
      </c>
      <c r="AK25" s="24">
        <v>0</v>
      </c>
      <c r="AL25" s="24">
        <v>0</v>
      </c>
      <c r="AM25" s="24">
        <v>0</v>
      </c>
      <c r="AN25" s="24">
        <v>745</v>
      </c>
      <c r="AO25" s="24">
        <v>0</v>
      </c>
      <c r="AP25" s="24">
        <v>0</v>
      </c>
      <c r="AQ25" s="24">
        <v>0</v>
      </c>
      <c r="AR25" s="24">
        <v>18968</v>
      </c>
      <c r="AS25" s="32"/>
      <c r="AY25" s="33"/>
    </row>
    <row r="26" spans="1:51" x14ac:dyDescent="0.25">
      <c r="A26" s="75" t="s">
        <v>123</v>
      </c>
      <c r="B26" s="26" t="s">
        <v>112</v>
      </c>
      <c r="C26" s="24"/>
      <c r="D26" s="24">
        <v>0</v>
      </c>
      <c r="E26" s="24">
        <v>0</v>
      </c>
      <c r="F26" s="24">
        <v>0</v>
      </c>
      <c r="G26" s="24">
        <v>0</v>
      </c>
      <c r="H26" s="24">
        <v>4</v>
      </c>
      <c r="I26" s="24">
        <v>0</v>
      </c>
      <c r="J26" s="24">
        <v>5</v>
      </c>
      <c r="K26" s="24">
        <v>0</v>
      </c>
      <c r="L26" s="24">
        <v>0</v>
      </c>
      <c r="M26" s="24">
        <v>4</v>
      </c>
      <c r="N26" s="24">
        <v>5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/>
      <c r="AF26" s="24">
        <v>0</v>
      </c>
      <c r="AG26" s="24"/>
      <c r="AH26" s="24">
        <v>0</v>
      </c>
      <c r="AI26" s="24"/>
      <c r="AJ26" s="24">
        <v>0</v>
      </c>
      <c r="AK26" s="24">
        <v>0</v>
      </c>
      <c r="AL26" s="24">
        <v>0</v>
      </c>
      <c r="AM26" s="24">
        <v>0</v>
      </c>
      <c r="AN26" s="24">
        <v>26</v>
      </c>
      <c r="AO26" s="24">
        <v>0</v>
      </c>
      <c r="AP26" s="24">
        <v>0</v>
      </c>
      <c r="AQ26" s="24">
        <v>0</v>
      </c>
      <c r="AR26" s="24">
        <v>44</v>
      </c>
      <c r="AS26" s="32"/>
    </row>
    <row r="27" spans="1:51" x14ac:dyDescent="0.25">
      <c r="A27" s="75"/>
      <c r="B27" s="26" t="s">
        <v>113</v>
      </c>
      <c r="C27" s="24"/>
      <c r="D27" s="24">
        <v>0</v>
      </c>
      <c r="E27" s="24">
        <v>0</v>
      </c>
      <c r="F27" s="24">
        <v>0</v>
      </c>
      <c r="G27" s="24">
        <v>0</v>
      </c>
      <c r="H27" s="24">
        <v>72</v>
      </c>
      <c r="I27" s="24">
        <v>0</v>
      </c>
      <c r="J27" s="24">
        <v>90</v>
      </c>
      <c r="K27" s="24">
        <v>0</v>
      </c>
      <c r="L27" s="24">
        <v>0</v>
      </c>
      <c r="M27" s="24">
        <v>72</v>
      </c>
      <c r="N27" s="24">
        <v>90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/>
      <c r="AF27" s="24">
        <v>0</v>
      </c>
      <c r="AG27" s="24"/>
      <c r="AH27" s="24">
        <v>0</v>
      </c>
      <c r="AI27" s="24"/>
      <c r="AJ27" s="24">
        <v>0</v>
      </c>
      <c r="AK27" s="24">
        <v>0</v>
      </c>
      <c r="AL27" s="24">
        <v>0</v>
      </c>
      <c r="AM27" s="24">
        <v>0</v>
      </c>
      <c r="AN27" s="24">
        <v>472</v>
      </c>
      <c r="AO27" s="24">
        <v>0</v>
      </c>
      <c r="AP27" s="24">
        <v>0</v>
      </c>
      <c r="AQ27" s="24">
        <v>0</v>
      </c>
      <c r="AR27" s="24">
        <v>796</v>
      </c>
      <c r="AS27" s="33"/>
    </row>
    <row r="28" spans="1:51" x14ac:dyDescent="0.25">
      <c r="A28" s="75" t="s">
        <v>124</v>
      </c>
      <c r="B28" s="26" t="s">
        <v>112</v>
      </c>
      <c r="C28" s="24"/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3</v>
      </c>
      <c r="AB28" s="24">
        <v>1</v>
      </c>
      <c r="AC28" s="24">
        <v>6</v>
      </c>
      <c r="AD28" s="24">
        <v>0</v>
      </c>
      <c r="AE28" s="24"/>
      <c r="AF28" s="24">
        <v>0</v>
      </c>
      <c r="AG28" s="24"/>
      <c r="AH28" s="24">
        <v>0</v>
      </c>
      <c r="AI28" s="24"/>
      <c r="AJ28" s="24">
        <v>0</v>
      </c>
      <c r="AK28" s="24">
        <v>21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26</v>
      </c>
      <c r="AR28" s="24">
        <v>57</v>
      </c>
    </row>
    <row r="29" spans="1:51" x14ac:dyDescent="0.25">
      <c r="A29" s="75"/>
      <c r="B29" s="26" t="s">
        <v>113</v>
      </c>
      <c r="C29" s="24"/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68</v>
      </c>
      <c r="AB29" s="24">
        <v>23</v>
      </c>
      <c r="AC29" s="24">
        <v>125</v>
      </c>
      <c r="AD29" s="24">
        <v>0</v>
      </c>
      <c r="AE29" s="24"/>
      <c r="AF29" s="24">
        <v>0</v>
      </c>
      <c r="AG29" s="24"/>
      <c r="AH29" s="24">
        <v>0</v>
      </c>
      <c r="AI29" s="24"/>
      <c r="AJ29" s="24">
        <v>0</v>
      </c>
      <c r="AK29" s="24">
        <v>433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540</v>
      </c>
      <c r="AR29" s="24">
        <v>1189</v>
      </c>
    </row>
    <row r="30" spans="1:51" x14ac:dyDescent="0.25">
      <c r="A30" s="75" t="s">
        <v>152</v>
      </c>
      <c r="B30" s="26" t="s">
        <v>112</v>
      </c>
      <c r="C30" s="24"/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2</v>
      </c>
      <c r="X30" s="24">
        <v>0</v>
      </c>
      <c r="Y30" s="24">
        <v>0</v>
      </c>
      <c r="Z30" s="24">
        <v>0</v>
      </c>
      <c r="AA30" s="24">
        <v>0</v>
      </c>
      <c r="AB30" s="24">
        <v>36</v>
      </c>
      <c r="AC30" s="24">
        <v>21</v>
      </c>
      <c r="AD30" s="24">
        <v>39</v>
      </c>
      <c r="AE30" s="24"/>
      <c r="AF30" s="24">
        <v>0</v>
      </c>
      <c r="AG30" s="24"/>
      <c r="AH30" s="24">
        <v>0</v>
      </c>
      <c r="AI30" s="24"/>
      <c r="AJ30" s="24">
        <v>0</v>
      </c>
      <c r="AK30" s="24">
        <v>31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129</v>
      </c>
    </row>
    <row r="31" spans="1:51" x14ac:dyDescent="0.25">
      <c r="A31" s="75"/>
      <c r="B31" s="26" t="s">
        <v>113</v>
      </c>
      <c r="C31" s="24"/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49</v>
      </c>
      <c r="X31" s="24">
        <v>0</v>
      </c>
      <c r="Y31" s="24">
        <v>0</v>
      </c>
      <c r="Z31" s="24">
        <v>0</v>
      </c>
      <c r="AA31" s="24">
        <v>0</v>
      </c>
      <c r="AB31" s="24">
        <v>1051</v>
      </c>
      <c r="AC31" s="24">
        <v>575</v>
      </c>
      <c r="AD31" s="24">
        <v>1130</v>
      </c>
      <c r="AE31" s="24"/>
      <c r="AF31" s="24">
        <v>0</v>
      </c>
      <c r="AG31" s="24"/>
      <c r="AH31" s="24">
        <v>0</v>
      </c>
      <c r="AI31" s="24"/>
      <c r="AJ31" s="24">
        <v>0</v>
      </c>
      <c r="AK31" s="24">
        <v>824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3629</v>
      </c>
    </row>
    <row r="32" spans="1:51" x14ac:dyDescent="0.25">
      <c r="A32" s="75" t="s">
        <v>126</v>
      </c>
      <c r="B32" s="26" t="s">
        <v>112</v>
      </c>
      <c r="C32" s="24"/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28</v>
      </c>
      <c r="AA32" s="24">
        <v>0</v>
      </c>
      <c r="AB32" s="24">
        <v>0</v>
      </c>
      <c r="AC32" s="24">
        <v>10</v>
      </c>
      <c r="AD32" s="24">
        <v>0</v>
      </c>
      <c r="AE32" s="24"/>
      <c r="AF32" s="24">
        <v>3</v>
      </c>
      <c r="AG32" s="24"/>
      <c r="AH32" s="24">
        <v>0</v>
      </c>
      <c r="AI32" s="24"/>
      <c r="AJ32" s="24">
        <v>30</v>
      </c>
      <c r="AK32" s="24">
        <v>7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78</v>
      </c>
    </row>
    <row r="33" spans="1:51" x14ac:dyDescent="0.25">
      <c r="A33" s="75"/>
      <c r="B33" s="26" t="s">
        <v>113</v>
      </c>
      <c r="C33" s="24"/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1020</v>
      </c>
      <c r="AA33" s="24">
        <v>0</v>
      </c>
      <c r="AB33" s="24">
        <v>0</v>
      </c>
      <c r="AC33" s="24">
        <v>361</v>
      </c>
      <c r="AD33" s="24">
        <v>0</v>
      </c>
      <c r="AE33" s="24"/>
      <c r="AF33" s="24">
        <v>128</v>
      </c>
      <c r="AG33" s="24"/>
      <c r="AH33" s="24">
        <v>0</v>
      </c>
      <c r="AI33" s="24"/>
      <c r="AJ33" s="24">
        <v>979</v>
      </c>
      <c r="AK33" s="24">
        <v>272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2760</v>
      </c>
    </row>
    <row r="34" spans="1:51" x14ac:dyDescent="0.25">
      <c r="A34" s="75" t="s">
        <v>127</v>
      </c>
      <c r="B34" s="26" t="s">
        <v>112</v>
      </c>
      <c r="C34" s="24"/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3</v>
      </c>
      <c r="AD34" s="24">
        <v>29</v>
      </c>
      <c r="AE34" s="24"/>
      <c r="AF34" s="24">
        <v>0</v>
      </c>
      <c r="AG34" s="24"/>
      <c r="AH34" s="24">
        <v>0</v>
      </c>
      <c r="AI34" s="24"/>
      <c r="AJ34" s="24">
        <v>16</v>
      </c>
      <c r="AK34" s="24">
        <v>1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49</v>
      </c>
    </row>
    <row r="35" spans="1:51" x14ac:dyDescent="0.25">
      <c r="A35" s="75"/>
      <c r="B35" s="26" t="s">
        <v>113</v>
      </c>
      <c r="C35" s="24"/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100</v>
      </c>
      <c r="AD35" s="24">
        <v>993</v>
      </c>
      <c r="AE35" s="24"/>
      <c r="AF35" s="24">
        <v>0</v>
      </c>
      <c r="AG35" s="24"/>
      <c r="AH35" s="24">
        <v>0</v>
      </c>
      <c r="AI35" s="24"/>
      <c r="AJ35" s="24">
        <v>444</v>
      </c>
      <c r="AK35" s="24">
        <v>41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1578</v>
      </c>
    </row>
    <row r="36" spans="1:51" x14ac:dyDescent="0.25">
      <c r="A36" s="75" t="s">
        <v>128</v>
      </c>
      <c r="B36" s="26" t="s">
        <v>112</v>
      </c>
      <c r="C36" s="24"/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/>
      <c r="AF36" s="24">
        <v>0</v>
      </c>
      <c r="AG36" s="24"/>
      <c r="AH36" s="24">
        <v>0</v>
      </c>
      <c r="AI36" s="24"/>
      <c r="AJ36" s="24">
        <v>18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18</v>
      </c>
    </row>
    <row r="37" spans="1:51" x14ac:dyDescent="0.25">
      <c r="A37" s="75"/>
      <c r="B37" s="26" t="s">
        <v>113</v>
      </c>
      <c r="C37" s="24"/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/>
      <c r="AF37" s="24">
        <v>0</v>
      </c>
      <c r="AG37" s="24"/>
      <c r="AH37" s="24">
        <v>0</v>
      </c>
      <c r="AI37" s="24"/>
      <c r="AJ37" s="24">
        <v>436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436</v>
      </c>
    </row>
    <row r="38" spans="1:51" x14ac:dyDescent="0.25">
      <c r="A38" s="75" t="s">
        <v>129</v>
      </c>
      <c r="B38" s="26" t="s">
        <v>112</v>
      </c>
      <c r="C38" s="24"/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/>
      <c r="AF38" s="24">
        <v>0</v>
      </c>
      <c r="AG38" s="24"/>
      <c r="AH38" s="24">
        <v>0</v>
      </c>
      <c r="AI38" s="24"/>
      <c r="AJ38" s="24">
        <v>11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11</v>
      </c>
    </row>
    <row r="39" spans="1:51" x14ac:dyDescent="0.25">
      <c r="A39" s="75"/>
      <c r="B39" s="26" t="s">
        <v>113</v>
      </c>
      <c r="C39" s="24"/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/>
      <c r="AF39" s="24">
        <v>0</v>
      </c>
      <c r="AG39" s="24"/>
      <c r="AH39" s="24">
        <v>0</v>
      </c>
      <c r="AI39" s="24"/>
      <c r="AJ39" s="24">
        <v>269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269</v>
      </c>
    </row>
    <row r="40" spans="1:51" x14ac:dyDescent="0.25">
      <c r="A40" s="75" t="s">
        <v>130</v>
      </c>
      <c r="B40" s="26" t="s">
        <v>112</v>
      </c>
      <c r="C40" s="24"/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/>
      <c r="AF40" s="24">
        <v>0</v>
      </c>
      <c r="AG40" s="24"/>
      <c r="AH40" s="24">
        <v>0</v>
      </c>
      <c r="AI40" s="24"/>
      <c r="AJ40" s="24">
        <v>19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19</v>
      </c>
    </row>
    <row r="41" spans="1:51" x14ac:dyDescent="0.25">
      <c r="A41" s="75"/>
      <c r="B41" s="26" t="s">
        <v>113</v>
      </c>
      <c r="C41" s="24"/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/>
      <c r="AF41" s="24">
        <v>0</v>
      </c>
      <c r="AG41" s="24"/>
      <c r="AH41" s="24">
        <v>0</v>
      </c>
      <c r="AI41" s="24"/>
      <c r="AJ41" s="24">
        <v>604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604</v>
      </c>
    </row>
    <row r="42" spans="1:51" x14ac:dyDescent="0.25">
      <c r="A42" s="75" t="s">
        <v>131</v>
      </c>
      <c r="B42" s="26" t="s">
        <v>112</v>
      </c>
      <c r="C42" s="24"/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/>
      <c r="AF42" s="24">
        <v>0</v>
      </c>
      <c r="AG42" s="24"/>
      <c r="AH42" s="24">
        <v>0</v>
      </c>
      <c r="AI42" s="24"/>
      <c r="AJ42" s="24">
        <v>4</v>
      </c>
      <c r="AK42" s="24">
        <v>0</v>
      </c>
      <c r="AL42" s="24">
        <v>7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11</v>
      </c>
    </row>
    <row r="43" spans="1:51" x14ac:dyDescent="0.25">
      <c r="A43" s="75"/>
      <c r="B43" s="26" t="s">
        <v>113</v>
      </c>
      <c r="C43" s="24"/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/>
      <c r="AF43" s="24">
        <v>0</v>
      </c>
      <c r="AG43" s="24"/>
      <c r="AH43" s="24">
        <v>0</v>
      </c>
      <c r="AI43" s="24"/>
      <c r="AJ43" s="24">
        <v>242</v>
      </c>
      <c r="AK43" s="24">
        <v>0</v>
      </c>
      <c r="AL43" s="24">
        <v>437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679</v>
      </c>
    </row>
    <row r="44" spans="1:51" x14ac:dyDescent="0.25">
      <c r="A44" s="75" t="s">
        <v>132</v>
      </c>
      <c r="B44" s="26" t="s">
        <v>112</v>
      </c>
      <c r="C44" s="24"/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/>
      <c r="AF44" s="24">
        <v>0</v>
      </c>
      <c r="AG44" s="24"/>
      <c r="AH44" s="24">
        <v>0</v>
      </c>
      <c r="AI44" s="24"/>
      <c r="AJ44" s="24">
        <v>21</v>
      </c>
      <c r="AK44" s="24">
        <v>0</v>
      </c>
      <c r="AL44" s="24">
        <v>1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22</v>
      </c>
    </row>
    <row r="45" spans="1:51" x14ac:dyDescent="0.25">
      <c r="A45" s="75"/>
      <c r="B45" s="26" t="s">
        <v>113</v>
      </c>
      <c r="C45" s="24"/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/>
      <c r="AF45" s="24">
        <v>0</v>
      </c>
      <c r="AG45" s="24"/>
      <c r="AH45" s="24">
        <v>0</v>
      </c>
      <c r="AI45" s="24"/>
      <c r="AJ45" s="24">
        <v>802</v>
      </c>
      <c r="AK45" s="24">
        <v>0</v>
      </c>
      <c r="AL45" s="24">
        <v>30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832</v>
      </c>
    </row>
    <row r="46" spans="1:51" x14ac:dyDescent="0.25">
      <c r="A46" s="75" t="s">
        <v>133</v>
      </c>
      <c r="B46" s="26" t="s">
        <v>112</v>
      </c>
      <c r="C46" s="24">
        <v>8</v>
      </c>
      <c r="D46" s="24">
        <v>8</v>
      </c>
      <c r="E46" s="24">
        <v>10</v>
      </c>
      <c r="F46" s="24">
        <v>17</v>
      </c>
      <c r="G46" s="24">
        <v>7</v>
      </c>
      <c r="H46" s="24">
        <v>18</v>
      </c>
      <c r="I46" s="24">
        <v>17</v>
      </c>
      <c r="J46" s="24">
        <v>17</v>
      </c>
      <c r="K46" s="24">
        <v>18</v>
      </c>
      <c r="L46" s="24">
        <v>12</v>
      </c>
      <c r="M46" s="24">
        <v>11</v>
      </c>
      <c r="N46" s="24">
        <v>16</v>
      </c>
      <c r="O46" s="24">
        <v>8</v>
      </c>
      <c r="P46" s="24">
        <v>11</v>
      </c>
      <c r="Q46" s="24">
        <v>7</v>
      </c>
      <c r="R46" s="24">
        <v>10</v>
      </c>
      <c r="S46" s="24">
        <v>10</v>
      </c>
      <c r="T46" s="24">
        <v>10</v>
      </c>
      <c r="U46" s="24">
        <v>7</v>
      </c>
      <c r="V46" s="24">
        <v>10</v>
      </c>
      <c r="W46" s="24">
        <v>17</v>
      </c>
      <c r="X46" s="24">
        <v>14</v>
      </c>
      <c r="Y46" s="24">
        <v>13</v>
      </c>
      <c r="Z46" s="24">
        <v>10</v>
      </c>
      <c r="AA46" s="24">
        <v>0</v>
      </c>
      <c r="AB46" s="24">
        <v>53</v>
      </c>
      <c r="AC46" s="24">
        <v>20</v>
      </c>
      <c r="AD46" s="24">
        <v>69</v>
      </c>
      <c r="AE46" s="24"/>
      <c r="AF46" s="24">
        <v>3</v>
      </c>
      <c r="AG46" s="25"/>
      <c r="AH46" s="24">
        <v>1</v>
      </c>
      <c r="AI46" s="24"/>
      <c r="AJ46" s="24">
        <v>66</v>
      </c>
      <c r="AK46" s="24">
        <v>35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533</v>
      </c>
    </row>
    <row r="47" spans="1:51" x14ac:dyDescent="0.25">
      <c r="A47" s="75"/>
      <c r="B47" s="26" t="s">
        <v>113</v>
      </c>
      <c r="C47" s="24">
        <v>286</v>
      </c>
      <c r="D47" s="24">
        <v>286</v>
      </c>
      <c r="E47" s="24">
        <v>357</v>
      </c>
      <c r="F47" s="24">
        <v>608</v>
      </c>
      <c r="G47" s="24">
        <v>250</v>
      </c>
      <c r="H47" s="24">
        <v>643</v>
      </c>
      <c r="I47" s="24">
        <v>607</v>
      </c>
      <c r="J47" s="24">
        <v>607</v>
      </c>
      <c r="K47" s="24">
        <v>644</v>
      </c>
      <c r="L47" s="24">
        <v>429</v>
      </c>
      <c r="M47" s="24">
        <v>393</v>
      </c>
      <c r="N47" s="24">
        <v>605</v>
      </c>
      <c r="O47" s="24">
        <v>286</v>
      </c>
      <c r="P47" s="24">
        <v>392</v>
      </c>
      <c r="Q47" s="24">
        <v>250</v>
      </c>
      <c r="R47" s="24">
        <v>357</v>
      </c>
      <c r="S47" s="24">
        <v>357</v>
      </c>
      <c r="T47" s="24">
        <v>356</v>
      </c>
      <c r="U47" s="24">
        <v>250</v>
      </c>
      <c r="V47" s="24">
        <v>357</v>
      </c>
      <c r="W47" s="24">
        <v>535</v>
      </c>
      <c r="X47" s="24">
        <v>501</v>
      </c>
      <c r="Y47" s="24">
        <v>465</v>
      </c>
      <c r="Z47" s="24">
        <v>358</v>
      </c>
      <c r="AA47" s="24">
        <v>0</v>
      </c>
      <c r="AB47" s="24">
        <v>1949</v>
      </c>
      <c r="AC47" s="24">
        <v>740</v>
      </c>
      <c r="AD47" s="24">
        <v>2533</v>
      </c>
      <c r="AE47" s="24"/>
      <c r="AF47" s="24">
        <v>120</v>
      </c>
      <c r="AG47" s="25"/>
      <c r="AH47" s="24">
        <v>12</v>
      </c>
      <c r="AI47" s="24"/>
      <c r="AJ47" s="24">
        <v>2380</v>
      </c>
      <c r="AK47" s="24">
        <v>1296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19209</v>
      </c>
      <c r="AS47" s="32"/>
      <c r="AY47" s="33"/>
    </row>
    <row r="48" spans="1:51" x14ac:dyDescent="0.25">
      <c r="A48" s="75" t="s">
        <v>134</v>
      </c>
      <c r="B48" s="26" t="s">
        <v>112</v>
      </c>
      <c r="C48" s="24"/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11</v>
      </c>
      <c r="AC48" s="24">
        <v>0</v>
      </c>
      <c r="AD48" s="24">
        <v>0</v>
      </c>
      <c r="AE48" s="24"/>
      <c r="AF48" s="24">
        <v>0</v>
      </c>
      <c r="AG48" s="24"/>
      <c r="AH48" s="24">
        <v>0</v>
      </c>
      <c r="AI48" s="24"/>
      <c r="AJ48" s="24">
        <v>18</v>
      </c>
      <c r="AK48" s="24">
        <v>3</v>
      </c>
      <c r="AL48" s="24">
        <v>0</v>
      </c>
      <c r="AM48" s="24">
        <v>214</v>
      </c>
      <c r="AN48" s="24">
        <v>0</v>
      </c>
      <c r="AO48" s="24">
        <v>0</v>
      </c>
      <c r="AP48" s="24">
        <v>0</v>
      </c>
      <c r="AQ48" s="24">
        <v>0</v>
      </c>
      <c r="AR48" s="24">
        <v>246</v>
      </c>
    </row>
    <row r="49" spans="1:46" x14ac:dyDescent="0.25">
      <c r="A49" s="75"/>
      <c r="B49" s="26" t="s">
        <v>113</v>
      </c>
      <c r="C49" s="24"/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345</v>
      </c>
      <c r="AC49" s="24">
        <v>0</v>
      </c>
      <c r="AD49" s="24">
        <v>0</v>
      </c>
      <c r="AE49" s="24"/>
      <c r="AF49" s="24">
        <v>0</v>
      </c>
      <c r="AG49" s="24"/>
      <c r="AH49" s="24">
        <v>0</v>
      </c>
      <c r="AI49" s="24"/>
      <c r="AJ49" s="24">
        <v>579</v>
      </c>
      <c r="AK49" s="24">
        <v>92</v>
      </c>
      <c r="AL49" s="24">
        <v>0</v>
      </c>
      <c r="AM49" s="24">
        <v>6821</v>
      </c>
      <c r="AN49" s="24">
        <v>0</v>
      </c>
      <c r="AO49" s="24">
        <v>0</v>
      </c>
      <c r="AP49" s="24">
        <v>0</v>
      </c>
      <c r="AQ49" s="24">
        <v>0</v>
      </c>
      <c r="AR49" s="24">
        <v>7837</v>
      </c>
      <c r="AS49" s="32"/>
      <c r="AT49" s="32">
        <v>0</v>
      </c>
    </row>
    <row r="50" spans="1:46" x14ac:dyDescent="0.25">
      <c r="A50" s="75" t="s">
        <v>135</v>
      </c>
      <c r="B50" s="26" t="s">
        <v>112</v>
      </c>
      <c r="C50" s="24">
        <v>4</v>
      </c>
      <c r="D50" s="24">
        <v>2</v>
      </c>
      <c r="E50" s="24">
        <v>2</v>
      </c>
      <c r="F50" s="24">
        <v>2</v>
      </c>
      <c r="G50" s="24">
        <v>3</v>
      </c>
      <c r="H50" s="24">
        <v>7</v>
      </c>
      <c r="I50" s="24">
        <v>1</v>
      </c>
      <c r="J50" s="24">
        <v>5</v>
      </c>
      <c r="K50" s="24">
        <v>7</v>
      </c>
      <c r="L50" s="24">
        <v>3</v>
      </c>
      <c r="M50" s="24">
        <v>3</v>
      </c>
      <c r="N50" s="24">
        <v>3</v>
      </c>
      <c r="O50" s="24">
        <v>3</v>
      </c>
      <c r="P50" s="24">
        <v>4</v>
      </c>
      <c r="Q50" s="24">
        <v>2</v>
      </c>
      <c r="R50" s="24">
        <v>4</v>
      </c>
      <c r="S50" s="24">
        <v>4</v>
      </c>
      <c r="T50" s="24">
        <v>5</v>
      </c>
      <c r="U50" s="24">
        <v>0</v>
      </c>
      <c r="V50" s="24">
        <v>2</v>
      </c>
      <c r="W50" s="24">
        <v>7</v>
      </c>
      <c r="X50" s="24">
        <v>7</v>
      </c>
      <c r="Y50" s="24">
        <v>5</v>
      </c>
      <c r="Z50" s="24">
        <v>0</v>
      </c>
      <c r="AA50" s="24">
        <v>0</v>
      </c>
      <c r="AB50" s="24">
        <v>40</v>
      </c>
      <c r="AC50" s="24">
        <v>55</v>
      </c>
      <c r="AD50" s="24">
        <v>0</v>
      </c>
      <c r="AE50" s="24"/>
      <c r="AF50" s="24">
        <v>4</v>
      </c>
      <c r="AG50" s="24"/>
      <c r="AH50" s="24">
        <v>0</v>
      </c>
      <c r="AI50" s="24"/>
      <c r="AJ50" s="24">
        <v>20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36</v>
      </c>
      <c r="AR50" s="24">
        <v>240</v>
      </c>
    </row>
    <row r="51" spans="1:46" x14ac:dyDescent="0.25">
      <c r="A51" s="75"/>
      <c r="B51" s="26" t="s">
        <v>113</v>
      </c>
      <c r="C51" s="24">
        <v>210</v>
      </c>
      <c r="D51" s="24">
        <v>110</v>
      </c>
      <c r="E51" s="24">
        <v>110</v>
      </c>
      <c r="F51" s="24">
        <v>100</v>
      </c>
      <c r="G51" s="24">
        <v>166</v>
      </c>
      <c r="H51" s="24">
        <v>364</v>
      </c>
      <c r="I51" s="24">
        <v>56</v>
      </c>
      <c r="J51" s="24">
        <v>254</v>
      </c>
      <c r="K51" s="24">
        <v>364</v>
      </c>
      <c r="L51" s="24">
        <v>166</v>
      </c>
      <c r="M51" s="24">
        <v>166</v>
      </c>
      <c r="N51" s="24">
        <v>166</v>
      </c>
      <c r="O51" s="24">
        <v>166</v>
      </c>
      <c r="P51" s="24">
        <v>210</v>
      </c>
      <c r="Q51" s="24">
        <v>106</v>
      </c>
      <c r="R51" s="24">
        <v>221</v>
      </c>
      <c r="S51" s="24">
        <v>227</v>
      </c>
      <c r="T51" s="24">
        <v>263</v>
      </c>
      <c r="U51" s="24">
        <v>0</v>
      </c>
      <c r="V51" s="24">
        <v>88</v>
      </c>
      <c r="W51" s="24">
        <v>364</v>
      </c>
      <c r="X51" s="24">
        <v>364</v>
      </c>
      <c r="Y51" s="24">
        <v>263</v>
      </c>
      <c r="Z51" s="24">
        <v>0</v>
      </c>
      <c r="AA51" s="24">
        <v>0</v>
      </c>
      <c r="AB51" s="24">
        <v>2210</v>
      </c>
      <c r="AC51" s="24">
        <v>2963</v>
      </c>
      <c r="AD51" s="24">
        <v>0</v>
      </c>
      <c r="AE51" s="24"/>
      <c r="AF51" s="24">
        <v>221</v>
      </c>
      <c r="AG51" s="25"/>
      <c r="AH51" s="24">
        <v>0</v>
      </c>
      <c r="AI51" s="24"/>
      <c r="AJ51" s="24">
        <v>938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1720</v>
      </c>
      <c r="AR51" s="24">
        <v>12556</v>
      </c>
    </row>
    <row r="52" spans="1:46" x14ac:dyDescent="0.25">
      <c r="A52" s="75" t="s">
        <v>136</v>
      </c>
      <c r="B52" s="26" t="s">
        <v>112</v>
      </c>
      <c r="C52" s="24"/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12</v>
      </c>
      <c r="AA52" s="24">
        <v>0</v>
      </c>
      <c r="AB52" s="24">
        <v>0</v>
      </c>
      <c r="AC52" s="24">
        <v>0</v>
      </c>
      <c r="AD52" s="24">
        <v>38</v>
      </c>
      <c r="AE52" s="24"/>
      <c r="AF52" s="24">
        <v>0</v>
      </c>
      <c r="AG52" s="24"/>
      <c r="AH52" s="24">
        <v>0</v>
      </c>
      <c r="AI52" s="24"/>
      <c r="AJ52" s="24">
        <v>15</v>
      </c>
      <c r="AK52" s="24">
        <v>2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67</v>
      </c>
    </row>
    <row r="53" spans="1:46" x14ac:dyDescent="0.25">
      <c r="A53" s="75"/>
      <c r="B53" s="26" t="s">
        <v>113</v>
      </c>
      <c r="C53" s="24"/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553</v>
      </c>
      <c r="AA53" s="24">
        <v>0</v>
      </c>
      <c r="AB53" s="24">
        <v>0</v>
      </c>
      <c r="AC53" s="24">
        <v>0</v>
      </c>
      <c r="AD53" s="24">
        <v>1789</v>
      </c>
      <c r="AE53" s="24"/>
      <c r="AF53" s="24">
        <v>0</v>
      </c>
      <c r="AG53" s="24"/>
      <c r="AH53" s="24">
        <v>0</v>
      </c>
      <c r="AI53" s="24"/>
      <c r="AJ53" s="24">
        <v>622</v>
      </c>
      <c r="AK53" s="24">
        <v>80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3044</v>
      </c>
    </row>
    <row r="54" spans="1:46" x14ac:dyDescent="0.25">
      <c r="A54" s="75" t="s">
        <v>137</v>
      </c>
      <c r="B54" s="26" t="s">
        <v>112</v>
      </c>
      <c r="C54" s="24"/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/>
      <c r="AF54" s="24">
        <v>0</v>
      </c>
      <c r="AG54" s="24"/>
      <c r="AH54" s="24">
        <v>0</v>
      </c>
      <c r="AI54" s="25"/>
      <c r="AJ54" s="24">
        <v>0</v>
      </c>
      <c r="AK54" s="24">
        <v>12</v>
      </c>
      <c r="AL54" s="24">
        <v>0</v>
      </c>
      <c r="AM54" s="24">
        <v>0</v>
      </c>
      <c r="AN54" s="24">
        <v>62</v>
      </c>
      <c r="AO54" s="24">
        <v>0</v>
      </c>
      <c r="AP54" s="24">
        <v>0</v>
      </c>
      <c r="AQ54" s="24">
        <v>0</v>
      </c>
      <c r="AR54" s="24">
        <v>74</v>
      </c>
    </row>
    <row r="55" spans="1:46" x14ac:dyDescent="0.25">
      <c r="A55" s="75"/>
      <c r="B55" s="26" t="s">
        <v>113</v>
      </c>
      <c r="C55" s="24"/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/>
      <c r="AF55" s="24">
        <v>0</v>
      </c>
      <c r="AG55" s="24"/>
      <c r="AH55" s="24">
        <v>0</v>
      </c>
      <c r="AI55" s="25"/>
      <c r="AJ55" s="24">
        <v>0</v>
      </c>
      <c r="AK55" s="24">
        <v>541</v>
      </c>
      <c r="AL55" s="24">
        <v>0</v>
      </c>
      <c r="AM55" s="24">
        <v>0</v>
      </c>
      <c r="AN55" s="24">
        <v>2937</v>
      </c>
      <c r="AO55" s="24">
        <v>0</v>
      </c>
      <c r="AP55" s="24">
        <v>0</v>
      </c>
      <c r="AQ55" s="24">
        <v>0</v>
      </c>
      <c r="AR55" s="24">
        <v>3478</v>
      </c>
    </row>
    <row r="56" spans="1:46" x14ac:dyDescent="0.25">
      <c r="A56" s="75" t="s">
        <v>138</v>
      </c>
      <c r="B56" s="26" t="s">
        <v>112</v>
      </c>
      <c r="C56" s="24">
        <v>1</v>
      </c>
      <c r="D56" s="24">
        <v>0</v>
      </c>
      <c r="E56" s="24">
        <v>0</v>
      </c>
      <c r="F56" s="24">
        <v>7</v>
      </c>
      <c r="G56" s="24">
        <v>0</v>
      </c>
      <c r="H56" s="24">
        <v>7</v>
      </c>
      <c r="I56" s="24">
        <v>6</v>
      </c>
      <c r="J56" s="24">
        <v>8</v>
      </c>
      <c r="K56" s="24">
        <v>8</v>
      </c>
      <c r="L56" s="24">
        <v>5</v>
      </c>
      <c r="M56" s="24">
        <v>0</v>
      </c>
      <c r="N56" s="24">
        <v>6</v>
      </c>
      <c r="O56" s="24">
        <v>0</v>
      </c>
      <c r="P56" s="24">
        <v>4</v>
      </c>
      <c r="Q56" s="24">
        <v>0</v>
      </c>
      <c r="R56" s="24">
        <v>0</v>
      </c>
      <c r="S56" s="24">
        <v>1</v>
      </c>
      <c r="T56" s="24">
        <v>0</v>
      </c>
      <c r="U56" s="24">
        <v>0</v>
      </c>
      <c r="V56" s="24">
        <v>4</v>
      </c>
      <c r="W56" s="24">
        <v>4</v>
      </c>
      <c r="X56" s="24">
        <v>0</v>
      </c>
      <c r="Y56" s="24">
        <v>2</v>
      </c>
      <c r="Z56" s="24">
        <v>18</v>
      </c>
      <c r="AA56" s="24">
        <v>2</v>
      </c>
      <c r="AB56" s="24">
        <v>27</v>
      </c>
      <c r="AC56" s="24">
        <v>24</v>
      </c>
      <c r="AD56" s="24">
        <v>51</v>
      </c>
      <c r="AE56" s="24"/>
      <c r="AF56" s="24">
        <v>20</v>
      </c>
      <c r="AG56" s="24"/>
      <c r="AH56" s="24">
        <v>0</v>
      </c>
      <c r="AI56" s="24"/>
      <c r="AJ56" s="24">
        <v>60</v>
      </c>
      <c r="AK56" s="24">
        <v>23</v>
      </c>
      <c r="AL56" s="24">
        <v>0</v>
      </c>
      <c r="AM56" s="24">
        <v>0</v>
      </c>
      <c r="AN56" s="24">
        <v>26</v>
      </c>
      <c r="AO56" s="24">
        <v>0</v>
      </c>
      <c r="AP56" s="24">
        <v>0</v>
      </c>
      <c r="AQ56" s="24">
        <v>0</v>
      </c>
      <c r="AR56" s="24">
        <v>314</v>
      </c>
    </row>
    <row r="57" spans="1:46" x14ac:dyDescent="0.25">
      <c r="A57" s="75"/>
      <c r="B57" s="26" t="s">
        <v>113</v>
      </c>
      <c r="C57" s="24">
        <v>24</v>
      </c>
      <c r="D57" s="24">
        <v>0</v>
      </c>
      <c r="E57" s="24">
        <v>0</v>
      </c>
      <c r="F57" s="24">
        <v>194</v>
      </c>
      <c r="G57" s="24">
        <v>0</v>
      </c>
      <c r="H57" s="24">
        <v>194</v>
      </c>
      <c r="I57" s="24">
        <v>170</v>
      </c>
      <c r="J57" s="24">
        <v>243</v>
      </c>
      <c r="K57" s="24">
        <v>243</v>
      </c>
      <c r="L57" s="24">
        <v>155</v>
      </c>
      <c r="M57" s="24">
        <v>0</v>
      </c>
      <c r="N57" s="24">
        <v>170</v>
      </c>
      <c r="O57" s="24">
        <v>0</v>
      </c>
      <c r="P57" s="24">
        <v>122</v>
      </c>
      <c r="Q57" s="24">
        <v>0</v>
      </c>
      <c r="R57" s="24">
        <v>0</v>
      </c>
      <c r="S57" s="24">
        <v>24</v>
      </c>
      <c r="T57" s="24">
        <v>0</v>
      </c>
      <c r="U57" s="24">
        <v>0</v>
      </c>
      <c r="V57" s="24">
        <v>122</v>
      </c>
      <c r="W57" s="24">
        <v>122</v>
      </c>
      <c r="X57" s="24">
        <v>0</v>
      </c>
      <c r="Y57" s="24">
        <v>49</v>
      </c>
      <c r="Z57" s="24">
        <v>510</v>
      </c>
      <c r="AA57" s="24">
        <v>60</v>
      </c>
      <c r="AB57" s="24">
        <v>777</v>
      </c>
      <c r="AC57" s="24">
        <v>687</v>
      </c>
      <c r="AD57" s="24">
        <v>1458</v>
      </c>
      <c r="AE57" s="24"/>
      <c r="AF57" s="24">
        <v>569</v>
      </c>
      <c r="AG57" s="24"/>
      <c r="AH57" s="24">
        <v>0</v>
      </c>
      <c r="AI57" s="24"/>
      <c r="AJ57" s="24">
        <v>1697</v>
      </c>
      <c r="AK57" s="24">
        <v>642</v>
      </c>
      <c r="AL57" s="24">
        <v>0</v>
      </c>
      <c r="AM57" s="24">
        <v>0</v>
      </c>
      <c r="AN57" s="24">
        <v>731</v>
      </c>
      <c r="AO57" s="24">
        <v>0</v>
      </c>
      <c r="AP57" s="24">
        <v>0</v>
      </c>
      <c r="AQ57" s="24">
        <v>0</v>
      </c>
      <c r="AR57" s="24">
        <v>8963</v>
      </c>
    </row>
    <row r="58" spans="1:46" x14ac:dyDescent="0.25">
      <c r="A58" s="75" t="s">
        <v>139</v>
      </c>
      <c r="B58" s="26" t="s">
        <v>112</v>
      </c>
      <c r="C58" s="24"/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/>
      <c r="AF58" s="24">
        <v>0</v>
      </c>
      <c r="AG58" s="24"/>
      <c r="AH58" s="24">
        <v>0</v>
      </c>
      <c r="AI58" s="24"/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24</v>
      </c>
      <c r="AP58" s="24">
        <v>0</v>
      </c>
      <c r="AQ58" s="24">
        <v>0</v>
      </c>
      <c r="AR58" s="24">
        <v>24</v>
      </c>
    </row>
    <row r="59" spans="1:46" x14ac:dyDescent="0.25">
      <c r="A59" s="75"/>
      <c r="B59" s="26" t="s">
        <v>113</v>
      </c>
      <c r="C59" s="24"/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/>
      <c r="AF59" s="24">
        <v>0</v>
      </c>
      <c r="AG59" s="24"/>
      <c r="AH59" s="24">
        <v>0</v>
      </c>
      <c r="AI59" s="24"/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716</v>
      </c>
      <c r="AP59" s="24">
        <v>0</v>
      </c>
      <c r="AQ59" s="24">
        <v>0</v>
      </c>
      <c r="AR59" s="24">
        <v>716</v>
      </c>
    </row>
    <row r="60" spans="1:46" x14ac:dyDescent="0.25">
      <c r="A60" s="75" t="s">
        <v>140</v>
      </c>
      <c r="B60" s="26" t="s">
        <v>112</v>
      </c>
      <c r="C60" s="24">
        <v>3</v>
      </c>
      <c r="D60" s="24">
        <v>0</v>
      </c>
      <c r="E60" s="24">
        <v>0</v>
      </c>
      <c r="F60" s="24">
        <v>10</v>
      </c>
      <c r="G60" s="24">
        <v>0</v>
      </c>
      <c r="H60" s="24">
        <v>0</v>
      </c>
      <c r="I60" s="24">
        <v>10</v>
      </c>
      <c r="J60" s="24">
        <v>0</v>
      </c>
      <c r="K60" s="24">
        <v>0</v>
      </c>
      <c r="L60" s="24">
        <v>0</v>
      </c>
      <c r="M60" s="24">
        <v>10</v>
      </c>
      <c r="N60" s="24">
        <v>7</v>
      </c>
      <c r="O60" s="24">
        <v>0</v>
      </c>
      <c r="P60" s="24">
        <v>0</v>
      </c>
      <c r="Q60" s="24">
        <v>0</v>
      </c>
      <c r="R60" s="24">
        <v>0</v>
      </c>
      <c r="S60" s="24">
        <v>6</v>
      </c>
      <c r="T60" s="24">
        <v>2</v>
      </c>
      <c r="U60" s="24">
        <v>0</v>
      </c>
      <c r="V60" s="24">
        <v>0</v>
      </c>
      <c r="W60" s="24">
        <v>7</v>
      </c>
      <c r="X60" s="24">
        <v>7</v>
      </c>
      <c r="Y60" s="24">
        <v>0</v>
      </c>
      <c r="Z60" s="24">
        <v>65</v>
      </c>
      <c r="AA60" s="24">
        <v>0</v>
      </c>
      <c r="AB60" s="24">
        <v>0</v>
      </c>
      <c r="AC60" s="24">
        <v>14</v>
      </c>
      <c r="AD60" s="24">
        <v>0</v>
      </c>
      <c r="AE60" s="24"/>
      <c r="AF60" s="24">
        <v>0</v>
      </c>
      <c r="AG60" s="24"/>
      <c r="AH60" s="24">
        <v>0</v>
      </c>
      <c r="AI60" s="24"/>
      <c r="AJ60" s="24">
        <v>0</v>
      </c>
      <c r="AK60" s="24">
        <v>1</v>
      </c>
      <c r="AL60" s="24">
        <v>0</v>
      </c>
      <c r="AM60" s="24">
        <v>0</v>
      </c>
      <c r="AN60" s="24">
        <v>0</v>
      </c>
      <c r="AO60" s="24">
        <v>0</v>
      </c>
      <c r="AP60" s="24">
        <v>85</v>
      </c>
      <c r="AQ60" s="24">
        <v>0</v>
      </c>
      <c r="AR60" s="24">
        <v>227</v>
      </c>
    </row>
    <row r="61" spans="1:46" x14ac:dyDescent="0.25">
      <c r="A61" s="75"/>
      <c r="B61" s="26" t="s">
        <v>113</v>
      </c>
      <c r="C61" s="24">
        <v>114</v>
      </c>
      <c r="D61" s="24">
        <v>0</v>
      </c>
      <c r="E61" s="24">
        <v>0</v>
      </c>
      <c r="F61" s="24">
        <v>386</v>
      </c>
      <c r="G61" s="24">
        <v>0</v>
      </c>
      <c r="H61" s="24">
        <v>0</v>
      </c>
      <c r="I61" s="24">
        <v>386</v>
      </c>
      <c r="J61" s="24">
        <v>0</v>
      </c>
      <c r="K61" s="24">
        <v>0</v>
      </c>
      <c r="L61" s="24">
        <v>0</v>
      </c>
      <c r="M61" s="24">
        <v>386</v>
      </c>
      <c r="N61" s="24">
        <v>268</v>
      </c>
      <c r="O61" s="24">
        <v>0</v>
      </c>
      <c r="P61" s="24">
        <v>0</v>
      </c>
      <c r="Q61" s="24">
        <v>0</v>
      </c>
      <c r="R61" s="24">
        <v>0</v>
      </c>
      <c r="S61" s="24">
        <v>235</v>
      </c>
      <c r="T61" s="24">
        <v>76</v>
      </c>
      <c r="U61" s="24">
        <v>0</v>
      </c>
      <c r="V61" s="24">
        <v>0</v>
      </c>
      <c r="W61" s="24">
        <v>268</v>
      </c>
      <c r="X61" s="24">
        <v>268</v>
      </c>
      <c r="Y61" s="24">
        <v>0</v>
      </c>
      <c r="Z61" s="24">
        <v>2466</v>
      </c>
      <c r="AA61" s="24">
        <v>0</v>
      </c>
      <c r="AB61" s="24">
        <v>0</v>
      </c>
      <c r="AC61" s="24">
        <v>546</v>
      </c>
      <c r="AD61" s="24">
        <v>0</v>
      </c>
      <c r="AE61" s="24"/>
      <c r="AF61" s="24">
        <v>0</v>
      </c>
      <c r="AG61" s="24"/>
      <c r="AH61" s="24">
        <v>0</v>
      </c>
      <c r="AI61" s="24"/>
      <c r="AJ61" s="24">
        <v>0</v>
      </c>
      <c r="AK61" s="24">
        <v>38</v>
      </c>
      <c r="AL61" s="24">
        <v>0</v>
      </c>
      <c r="AM61" s="24">
        <v>0</v>
      </c>
      <c r="AN61" s="24">
        <v>0</v>
      </c>
      <c r="AO61" s="24">
        <v>0</v>
      </c>
      <c r="AP61" s="24">
        <v>3200</v>
      </c>
      <c r="AQ61" s="24">
        <v>0</v>
      </c>
      <c r="AR61" s="24">
        <v>8637</v>
      </c>
    </row>
    <row r="62" spans="1:46" x14ac:dyDescent="0.25">
      <c r="A62" s="75" t="s">
        <v>141</v>
      </c>
      <c r="B62" s="26" t="s">
        <v>112</v>
      </c>
      <c r="C62" s="24"/>
      <c r="D62" s="24">
        <v>0</v>
      </c>
      <c r="E62" s="24">
        <v>0</v>
      </c>
      <c r="F62" s="24">
        <v>2</v>
      </c>
      <c r="G62" s="24">
        <v>0</v>
      </c>
      <c r="H62" s="24">
        <v>2</v>
      </c>
      <c r="I62" s="24">
        <v>2</v>
      </c>
      <c r="J62" s="24">
        <v>0</v>
      </c>
      <c r="K62" s="24">
        <v>2</v>
      </c>
      <c r="L62" s="24">
        <v>0</v>
      </c>
      <c r="M62" s="24">
        <v>2</v>
      </c>
      <c r="N62" s="24">
        <v>2</v>
      </c>
      <c r="O62" s="24">
        <v>0</v>
      </c>
      <c r="P62" s="24">
        <v>2</v>
      </c>
      <c r="Q62" s="24">
        <v>0</v>
      </c>
      <c r="R62" s="24">
        <v>0</v>
      </c>
      <c r="S62" s="24">
        <v>0</v>
      </c>
      <c r="T62" s="24">
        <v>2</v>
      </c>
      <c r="U62" s="24">
        <v>0</v>
      </c>
      <c r="V62" s="24">
        <v>1</v>
      </c>
      <c r="W62" s="24">
        <v>2</v>
      </c>
      <c r="X62" s="24">
        <v>2</v>
      </c>
      <c r="Y62" s="24">
        <v>1</v>
      </c>
      <c r="Z62" s="24">
        <v>0</v>
      </c>
      <c r="AA62" s="24">
        <v>0</v>
      </c>
      <c r="AB62" s="24">
        <v>10</v>
      </c>
      <c r="AC62" s="24">
        <v>40</v>
      </c>
      <c r="AD62" s="24">
        <v>0</v>
      </c>
      <c r="AE62" s="24"/>
      <c r="AF62" s="24">
        <v>0</v>
      </c>
      <c r="AG62" s="24"/>
      <c r="AH62" s="24">
        <v>0</v>
      </c>
      <c r="AI62" s="24"/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49</v>
      </c>
      <c r="AR62" s="24">
        <v>121</v>
      </c>
    </row>
    <row r="63" spans="1:46" x14ac:dyDescent="0.25">
      <c r="A63" s="75"/>
      <c r="B63" s="26" t="s">
        <v>113</v>
      </c>
      <c r="C63" s="24"/>
      <c r="D63" s="24">
        <v>0</v>
      </c>
      <c r="E63" s="24">
        <v>0</v>
      </c>
      <c r="F63" s="24">
        <v>123</v>
      </c>
      <c r="G63" s="24">
        <v>0</v>
      </c>
      <c r="H63" s="24">
        <v>140</v>
      </c>
      <c r="I63" s="24">
        <v>122</v>
      </c>
      <c r="J63" s="24">
        <v>0</v>
      </c>
      <c r="K63" s="24">
        <v>122</v>
      </c>
      <c r="L63" s="24">
        <v>0</v>
      </c>
      <c r="M63" s="24">
        <v>110</v>
      </c>
      <c r="N63" s="24">
        <v>110</v>
      </c>
      <c r="O63" s="24">
        <v>0</v>
      </c>
      <c r="P63" s="24">
        <v>138</v>
      </c>
      <c r="Q63" s="24">
        <v>0</v>
      </c>
      <c r="R63" s="24">
        <v>0</v>
      </c>
      <c r="S63" s="24">
        <v>0</v>
      </c>
      <c r="T63" s="24">
        <v>122</v>
      </c>
      <c r="U63" s="24">
        <v>0</v>
      </c>
      <c r="V63" s="24">
        <v>61</v>
      </c>
      <c r="W63" s="24">
        <v>127</v>
      </c>
      <c r="X63" s="24">
        <v>122</v>
      </c>
      <c r="Y63" s="24">
        <v>61</v>
      </c>
      <c r="Z63" s="24">
        <v>0</v>
      </c>
      <c r="AA63" s="24">
        <v>0</v>
      </c>
      <c r="AB63" s="24">
        <v>526</v>
      </c>
      <c r="AC63" s="24">
        <v>2100</v>
      </c>
      <c r="AD63" s="24">
        <v>0</v>
      </c>
      <c r="AE63" s="24"/>
      <c r="AF63" s="24">
        <v>0</v>
      </c>
      <c r="AG63" s="24"/>
      <c r="AH63" s="24">
        <v>0</v>
      </c>
      <c r="AI63" s="24"/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2236</v>
      </c>
      <c r="AR63" s="24">
        <v>6220</v>
      </c>
      <c r="AS63" s="32"/>
    </row>
    <row r="64" spans="1:46" x14ac:dyDescent="0.25">
      <c r="A64" s="75" t="s">
        <v>142</v>
      </c>
      <c r="B64" s="26" t="s">
        <v>112</v>
      </c>
      <c r="C64" s="24">
        <v>2</v>
      </c>
      <c r="D64" s="24">
        <v>2</v>
      </c>
      <c r="E64" s="24">
        <v>2</v>
      </c>
      <c r="F64" s="24">
        <v>3</v>
      </c>
      <c r="G64" s="24">
        <v>2</v>
      </c>
      <c r="H64" s="24">
        <v>4</v>
      </c>
      <c r="I64" s="24">
        <v>3</v>
      </c>
      <c r="J64" s="24">
        <v>4</v>
      </c>
      <c r="K64" s="24">
        <v>4</v>
      </c>
      <c r="L64" s="24">
        <v>3</v>
      </c>
      <c r="M64" s="24">
        <v>3</v>
      </c>
      <c r="N64" s="24">
        <v>3</v>
      </c>
      <c r="O64" s="24">
        <v>3</v>
      </c>
      <c r="P64" s="24">
        <v>3</v>
      </c>
      <c r="Q64" s="24">
        <v>2</v>
      </c>
      <c r="R64" s="24">
        <v>3</v>
      </c>
      <c r="S64" s="24">
        <v>1</v>
      </c>
      <c r="T64" s="24">
        <v>3</v>
      </c>
      <c r="U64" s="24">
        <v>2</v>
      </c>
      <c r="V64" s="24">
        <v>2</v>
      </c>
      <c r="W64" s="24">
        <v>1</v>
      </c>
      <c r="X64" s="24">
        <v>3</v>
      </c>
      <c r="Y64" s="24">
        <v>2</v>
      </c>
      <c r="Z64" s="24">
        <v>0</v>
      </c>
      <c r="AA64" s="24">
        <v>0</v>
      </c>
      <c r="AB64" s="24">
        <v>21</v>
      </c>
      <c r="AC64" s="24">
        <v>40</v>
      </c>
      <c r="AD64" s="24">
        <v>0</v>
      </c>
      <c r="AE64" s="24"/>
      <c r="AF64" s="24">
        <v>0</v>
      </c>
      <c r="AG64" s="24"/>
      <c r="AH64" s="24">
        <v>0</v>
      </c>
      <c r="AI64" s="24"/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44</v>
      </c>
      <c r="AR64" s="24">
        <v>165</v>
      </c>
    </row>
    <row r="65" spans="1:49" x14ac:dyDescent="0.25">
      <c r="A65" s="75"/>
      <c r="B65" s="26" t="s">
        <v>113</v>
      </c>
      <c r="C65" s="24">
        <v>82</v>
      </c>
      <c r="D65" s="24">
        <v>92</v>
      </c>
      <c r="E65" s="24">
        <v>82</v>
      </c>
      <c r="F65" s="24">
        <v>124</v>
      </c>
      <c r="G65" s="24">
        <v>82</v>
      </c>
      <c r="H65" s="24">
        <v>165</v>
      </c>
      <c r="I65" s="24">
        <v>124</v>
      </c>
      <c r="J65" s="24">
        <v>165</v>
      </c>
      <c r="K65" s="24">
        <v>165</v>
      </c>
      <c r="L65" s="24">
        <v>124</v>
      </c>
      <c r="M65" s="24">
        <v>124</v>
      </c>
      <c r="N65" s="24">
        <v>124</v>
      </c>
      <c r="O65" s="24">
        <v>124</v>
      </c>
      <c r="P65" s="24">
        <v>124</v>
      </c>
      <c r="Q65" s="24">
        <v>82</v>
      </c>
      <c r="R65" s="24">
        <v>124</v>
      </c>
      <c r="S65" s="24">
        <v>46</v>
      </c>
      <c r="T65" s="24">
        <v>124</v>
      </c>
      <c r="U65" s="24">
        <v>82</v>
      </c>
      <c r="V65" s="24">
        <v>82</v>
      </c>
      <c r="W65" s="24">
        <v>42</v>
      </c>
      <c r="X65" s="24">
        <v>124</v>
      </c>
      <c r="Y65" s="24">
        <v>82</v>
      </c>
      <c r="Z65" s="24">
        <v>0</v>
      </c>
      <c r="AA65" s="24">
        <v>0</v>
      </c>
      <c r="AB65" s="24">
        <v>885</v>
      </c>
      <c r="AC65" s="24">
        <v>1618</v>
      </c>
      <c r="AD65" s="24">
        <v>0</v>
      </c>
      <c r="AE65" s="24"/>
      <c r="AF65" s="24">
        <v>0</v>
      </c>
      <c r="AG65" s="24"/>
      <c r="AH65" s="24">
        <v>0</v>
      </c>
      <c r="AI65" s="24"/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1780</v>
      </c>
      <c r="AR65" s="24">
        <v>6772</v>
      </c>
    </row>
    <row r="66" spans="1:49" x14ac:dyDescent="0.25">
      <c r="A66" s="75" t="s">
        <v>143</v>
      </c>
      <c r="B66" s="26" t="s">
        <v>112</v>
      </c>
      <c r="C66" s="24"/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5</v>
      </c>
      <c r="AD66" s="24">
        <v>0</v>
      </c>
      <c r="AE66" s="24"/>
      <c r="AF66" s="24">
        <v>0</v>
      </c>
      <c r="AG66" s="24"/>
      <c r="AH66" s="24">
        <v>0</v>
      </c>
      <c r="AI66" s="24"/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5</v>
      </c>
      <c r="AR66" s="24">
        <v>10</v>
      </c>
    </row>
    <row r="67" spans="1:49" x14ac:dyDescent="0.25">
      <c r="A67" s="75"/>
      <c r="B67" s="26" t="s">
        <v>113</v>
      </c>
      <c r="C67" s="24"/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201</v>
      </c>
      <c r="AD67" s="24">
        <v>0</v>
      </c>
      <c r="AE67" s="24"/>
      <c r="AF67" s="24">
        <v>0</v>
      </c>
      <c r="AG67" s="24"/>
      <c r="AH67" s="24">
        <v>0</v>
      </c>
      <c r="AI67" s="24"/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201</v>
      </c>
      <c r="AR67" s="24">
        <v>402</v>
      </c>
      <c r="AS67" s="77"/>
      <c r="AT67" s="77"/>
    </row>
    <row r="68" spans="1:49" x14ac:dyDescent="0.25">
      <c r="A68" s="75" t="s">
        <v>144</v>
      </c>
      <c r="B68" s="26" t="s">
        <v>112</v>
      </c>
      <c r="C68" s="24"/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44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32</v>
      </c>
      <c r="AF68" s="24">
        <v>15</v>
      </c>
      <c r="AG68" s="24"/>
      <c r="AH68" s="24">
        <v>0</v>
      </c>
      <c r="AI68" s="24">
        <v>20</v>
      </c>
      <c r="AJ68" s="24">
        <v>0</v>
      </c>
      <c r="AK68" s="24">
        <v>13</v>
      </c>
      <c r="AL68" s="24">
        <v>26</v>
      </c>
      <c r="AM68" s="24">
        <v>0</v>
      </c>
      <c r="AN68" s="24">
        <v>34</v>
      </c>
      <c r="AO68" s="24">
        <v>0</v>
      </c>
      <c r="AP68" s="24">
        <v>0</v>
      </c>
      <c r="AQ68" s="24">
        <v>0</v>
      </c>
      <c r="AR68" s="24">
        <v>184</v>
      </c>
    </row>
    <row r="69" spans="1:49" x14ac:dyDescent="0.25">
      <c r="A69" s="75"/>
      <c r="B69" s="26" t="s">
        <v>113</v>
      </c>
      <c r="C69" s="24"/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897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599</v>
      </c>
      <c r="AF69" s="24">
        <v>300</v>
      </c>
      <c r="AG69" s="24">
        <v>60</v>
      </c>
      <c r="AH69" s="24">
        <v>0</v>
      </c>
      <c r="AI69" s="24">
        <v>403</v>
      </c>
      <c r="AJ69" s="24">
        <v>0</v>
      </c>
      <c r="AK69" s="24">
        <v>260</v>
      </c>
      <c r="AL69" s="24">
        <v>535</v>
      </c>
      <c r="AM69" s="24">
        <v>0</v>
      </c>
      <c r="AN69" s="24">
        <v>674</v>
      </c>
      <c r="AO69" s="24">
        <v>0</v>
      </c>
      <c r="AP69" s="24">
        <v>0</v>
      </c>
      <c r="AQ69" s="24">
        <v>0</v>
      </c>
      <c r="AR69" s="24">
        <v>3728</v>
      </c>
      <c r="AU69" s="34"/>
      <c r="AW69" s="32"/>
    </row>
    <row r="70" spans="1:49" x14ac:dyDescent="0.25">
      <c r="A70" s="76" t="s">
        <v>109</v>
      </c>
      <c r="B70" s="26" t="s">
        <v>112</v>
      </c>
      <c r="C70" s="24">
        <f>C6+C8+C10+C12+C14+C16+C18+C20+C22+C24+C26+C28+C30++C32+C34+C36++C38+C40+C42+C44+C46+C48+C50+C52+C54+C56+C58+C60+C62+C64+C66+C68</f>
        <v>34</v>
      </c>
      <c r="D70" s="24">
        <f t="shared" ref="D70:AR70" si="0">D6+D8+D10+D12+D14+D16+D18+D20+D22+D24+D26+D28+D30++D32+D34+D36++D38+D40+D42+D44+D46+D48+D50+D52+D54+D56+D58+D60+D62+D64+D66+D68</f>
        <v>35</v>
      </c>
      <c r="E70" s="24">
        <f t="shared" si="0"/>
        <v>36</v>
      </c>
      <c r="F70" s="24">
        <f t="shared" si="0"/>
        <v>71</v>
      </c>
      <c r="G70" s="24">
        <f t="shared" si="0"/>
        <v>27</v>
      </c>
      <c r="H70" s="24">
        <f t="shared" si="0"/>
        <v>70</v>
      </c>
      <c r="I70" s="24">
        <f t="shared" si="0"/>
        <v>62</v>
      </c>
      <c r="J70" s="24">
        <f t="shared" si="0"/>
        <v>119</v>
      </c>
      <c r="K70" s="24">
        <f t="shared" si="0"/>
        <v>77</v>
      </c>
      <c r="L70" s="24">
        <f t="shared" si="0"/>
        <v>43</v>
      </c>
      <c r="M70" s="24">
        <f t="shared" si="0"/>
        <v>59</v>
      </c>
      <c r="N70" s="24">
        <f t="shared" si="0"/>
        <v>62</v>
      </c>
      <c r="O70" s="24">
        <f t="shared" si="0"/>
        <v>39</v>
      </c>
      <c r="P70" s="24">
        <f t="shared" si="0"/>
        <v>54</v>
      </c>
      <c r="Q70" s="24">
        <f t="shared" si="0"/>
        <v>27</v>
      </c>
      <c r="R70" s="24">
        <f t="shared" si="0"/>
        <v>36</v>
      </c>
      <c r="S70" s="24">
        <f t="shared" si="0"/>
        <v>44</v>
      </c>
      <c r="T70" s="24">
        <f t="shared" si="0"/>
        <v>50</v>
      </c>
      <c r="U70" s="24">
        <f t="shared" si="0"/>
        <v>27</v>
      </c>
      <c r="V70" s="24">
        <f t="shared" si="0"/>
        <v>40</v>
      </c>
      <c r="W70" s="24">
        <f t="shared" si="0"/>
        <v>73</v>
      </c>
      <c r="X70" s="24">
        <f t="shared" si="0"/>
        <v>58</v>
      </c>
      <c r="Y70" s="24">
        <f t="shared" si="0"/>
        <v>45</v>
      </c>
      <c r="Z70" s="24">
        <f t="shared" si="0"/>
        <v>192</v>
      </c>
      <c r="AA70" s="24">
        <f t="shared" si="0"/>
        <v>29</v>
      </c>
      <c r="AB70" s="24">
        <f t="shared" si="0"/>
        <v>237</v>
      </c>
      <c r="AC70" s="24">
        <f t="shared" si="0"/>
        <v>318</v>
      </c>
      <c r="AD70" s="24">
        <f t="shared" si="0"/>
        <v>303</v>
      </c>
      <c r="AE70" s="24">
        <f t="shared" si="0"/>
        <v>32</v>
      </c>
      <c r="AF70" s="24">
        <f t="shared" si="0"/>
        <v>75</v>
      </c>
      <c r="AG70" s="24">
        <f t="shared" si="0"/>
        <v>0</v>
      </c>
      <c r="AH70" s="24">
        <f t="shared" si="0"/>
        <v>1</v>
      </c>
      <c r="AI70" s="24">
        <f t="shared" si="0"/>
        <v>20</v>
      </c>
      <c r="AJ70" s="24">
        <f t="shared" si="0"/>
        <v>467</v>
      </c>
      <c r="AK70" s="24">
        <f t="shared" si="0"/>
        <v>241</v>
      </c>
      <c r="AL70" s="24">
        <f t="shared" si="0"/>
        <v>138</v>
      </c>
      <c r="AM70" s="24">
        <f t="shared" si="0"/>
        <v>214</v>
      </c>
      <c r="AN70" s="24">
        <f t="shared" si="0"/>
        <v>190</v>
      </c>
      <c r="AO70" s="24">
        <f t="shared" si="0"/>
        <v>24</v>
      </c>
      <c r="AP70" s="24">
        <f t="shared" si="0"/>
        <v>85</v>
      </c>
      <c r="AQ70" s="24">
        <f t="shared" si="0"/>
        <v>160</v>
      </c>
      <c r="AR70" s="24">
        <f t="shared" si="0"/>
        <v>3914</v>
      </c>
    </row>
    <row r="71" spans="1:49" x14ac:dyDescent="0.25">
      <c r="A71" s="76"/>
      <c r="B71" s="26" t="s">
        <v>113</v>
      </c>
      <c r="C71" s="24">
        <f>C7+C9+C11+C13+C15+C17+C19+C21+C23+C25+C27+C29+C31++C33+C35+C37++C39+C41+C43+C45+C47+C49+C51+C53+C55+C57+C59+C61+C63+C65+C67+C69</f>
        <v>1273</v>
      </c>
      <c r="D71" s="24">
        <f t="shared" ref="D71:AR71" si="1">D7+D9+D11+D13+D15+D17+D19+D21+D23+D25+D27+D29+D31++D33+D35+D37++D39+D41+D43+D45+D47+D49+D51+D53+D55+D57+D59+D61+D63+D65+D67+D69</f>
        <v>1255</v>
      </c>
      <c r="E71" s="24">
        <f t="shared" si="1"/>
        <v>1279</v>
      </c>
      <c r="F71" s="24">
        <f t="shared" si="1"/>
        <v>2554</v>
      </c>
      <c r="G71" s="24">
        <f t="shared" si="1"/>
        <v>1025</v>
      </c>
      <c r="H71" s="24">
        <f t="shared" si="1"/>
        <v>2530</v>
      </c>
      <c r="I71" s="24">
        <f t="shared" si="1"/>
        <v>2259</v>
      </c>
      <c r="J71" s="24">
        <f t="shared" si="1"/>
        <v>3493</v>
      </c>
      <c r="K71" s="24">
        <f t="shared" si="1"/>
        <v>2827</v>
      </c>
      <c r="L71" s="24">
        <f t="shared" si="1"/>
        <v>1524</v>
      </c>
      <c r="M71" s="24">
        <f t="shared" si="1"/>
        <v>2111</v>
      </c>
      <c r="N71" s="24">
        <f t="shared" si="1"/>
        <v>2187</v>
      </c>
      <c r="O71" s="24">
        <f t="shared" si="1"/>
        <v>1442</v>
      </c>
      <c r="P71" s="24">
        <f t="shared" si="1"/>
        <v>2026</v>
      </c>
      <c r="Q71" s="24">
        <f t="shared" si="1"/>
        <v>977</v>
      </c>
      <c r="R71" s="24">
        <f t="shared" si="1"/>
        <v>1336</v>
      </c>
      <c r="S71" s="24">
        <f t="shared" si="1"/>
        <v>1626</v>
      </c>
      <c r="T71" s="24">
        <f t="shared" si="1"/>
        <v>1888</v>
      </c>
      <c r="U71" s="24">
        <f t="shared" si="1"/>
        <v>961</v>
      </c>
      <c r="V71" s="24">
        <f t="shared" si="1"/>
        <v>1409</v>
      </c>
      <c r="W71" s="24">
        <f t="shared" si="1"/>
        <v>2630</v>
      </c>
      <c r="X71" s="24">
        <f t="shared" si="1"/>
        <v>2282</v>
      </c>
      <c r="Y71" s="24">
        <f t="shared" si="1"/>
        <v>1645</v>
      </c>
      <c r="Z71" s="24">
        <f t="shared" si="1"/>
        <v>6806</v>
      </c>
      <c r="AA71" s="24">
        <f t="shared" si="1"/>
        <v>1005</v>
      </c>
      <c r="AB71" s="24">
        <f t="shared" si="1"/>
        <v>8891</v>
      </c>
      <c r="AC71" s="24">
        <f t="shared" si="1"/>
        <v>12448</v>
      </c>
      <c r="AD71" s="24">
        <f t="shared" si="1"/>
        <v>10303</v>
      </c>
      <c r="AE71" s="24">
        <f t="shared" si="1"/>
        <v>599</v>
      </c>
      <c r="AF71" s="24">
        <f t="shared" si="1"/>
        <v>2299</v>
      </c>
      <c r="AG71" s="24">
        <f t="shared" si="1"/>
        <v>60</v>
      </c>
      <c r="AH71" s="24">
        <f t="shared" si="1"/>
        <v>12</v>
      </c>
      <c r="AI71" s="24">
        <f t="shared" si="1"/>
        <v>403</v>
      </c>
      <c r="AJ71" s="24">
        <f t="shared" si="1"/>
        <v>14755</v>
      </c>
      <c r="AK71" s="24">
        <f t="shared" si="1"/>
        <v>7369</v>
      </c>
      <c r="AL71" s="24">
        <f t="shared" si="1"/>
        <v>3944</v>
      </c>
      <c r="AM71" s="24">
        <f t="shared" si="1"/>
        <v>6821</v>
      </c>
      <c r="AN71" s="24">
        <f t="shared" si="1"/>
        <v>6106</v>
      </c>
      <c r="AO71" s="24">
        <f t="shared" si="1"/>
        <v>716</v>
      </c>
      <c r="AP71" s="24">
        <f t="shared" si="1"/>
        <v>3200</v>
      </c>
      <c r="AQ71" s="24">
        <f t="shared" si="1"/>
        <v>6477</v>
      </c>
      <c r="AR71" s="24">
        <f t="shared" si="1"/>
        <v>134753</v>
      </c>
    </row>
  </sheetData>
  <mergeCells count="37">
    <mergeCell ref="A18:A19"/>
    <mergeCell ref="A6:A7"/>
    <mergeCell ref="A8:A9"/>
    <mergeCell ref="AS9:AZ9"/>
    <mergeCell ref="A3:P3"/>
    <mergeCell ref="A10:A11"/>
    <mergeCell ref="A12:A13"/>
    <mergeCell ref="AS13:AZ13"/>
    <mergeCell ref="A14:A15"/>
    <mergeCell ref="A16:A17"/>
    <mergeCell ref="A32:A33"/>
    <mergeCell ref="A34:A35"/>
    <mergeCell ref="A36:A37"/>
    <mergeCell ref="A38:A39"/>
    <mergeCell ref="A20:A21"/>
    <mergeCell ref="A22:A23"/>
    <mergeCell ref="A24:A25"/>
    <mergeCell ref="A26:A27"/>
    <mergeCell ref="A28:A29"/>
    <mergeCell ref="A30:A31"/>
    <mergeCell ref="A62:A63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8:A69"/>
    <mergeCell ref="A70:A71"/>
    <mergeCell ref="A64:A65"/>
    <mergeCell ref="A66:A67"/>
    <mergeCell ref="AS67:AT67"/>
  </mergeCells>
  <pageMargins left="0.70866141732283472" right="0.70866141732283472" top="0.74803149606299213" bottom="0.74803149606299213" header="0.31496062992125984" footer="0.31496062992125984"/>
  <pageSetup paperSize="9" scale="37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85" sqref="A1:G85"/>
    </sheetView>
  </sheetViews>
  <sheetFormatPr defaultRowHeight="15" x14ac:dyDescent="0.2"/>
  <cols>
    <col min="1" max="1" width="6" style="6" customWidth="1"/>
    <col min="2" max="2" width="50.85546875" style="6" customWidth="1"/>
    <col min="3" max="3" width="22.7109375" style="15" customWidth="1"/>
    <col min="4" max="7" width="20" style="16" customWidth="1"/>
    <col min="8" max="16384" width="9.140625" style="1"/>
  </cols>
  <sheetData>
    <row r="1" spans="1:7" x14ac:dyDescent="0.2">
      <c r="G1" s="17" t="s">
        <v>191</v>
      </c>
    </row>
    <row r="3" spans="1:7" ht="15.75" x14ac:dyDescent="0.25">
      <c r="A3" s="74" t="s">
        <v>190</v>
      </c>
      <c r="B3" s="74"/>
      <c r="C3" s="74"/>
      <c r="D3" s="74"/>
      <c r="E3" s="74"/>
      <c r="F3" s="74"/>
      <c r="G3" s="74"/>
    </row>
    <row r="5" spans="1:7" s="2" customFormat="1" x14ac:dyDescent="0.25">
      <c r="A5" s="73" t="s">
        <v>0</v>
      </c>
      <c r="B5" s="73" t="s">
        <v>1</v>
      </c>
      <c r="C5" s="71" t="s">
        <v>99</v>
      </c>
      <c r="D5" s="70" t="s">
        <v>81</v>
      </c>
      <c r="E5" s="70"/>
      <c r="F5" s="70"/>
      <c r="G5" s="70"/>
    </row>
    <row r="6" spans="1:7" s="7" customFormat="1" x14ac:dyDescent="0.2">
      <c r="A6" s="73"/>
      <c r="B6" s="73"/>
      <c r="C6" s="72"/>
      <c r="D6" s="19" t="s">
        <v>82</v>
      </c>
      <c r="E6" s="19" t="s">
        <v>83</v>
      </c>
      <c r="F6" s="19" t="s">
        <v>84</v>
      </c>
      <c r="G6" s="19" t="s">
        <v>85</v>
      </c>
    </row>
    <row r="7" spans="1:7" x14ac:dyDescent="0.2">
      <c r="A7" s="3">
        <v>1</v>
      </c>
      <c r="B7" s="4" t="s">
        <v>2</v>
      </c>
      <c r="C7" s="20">
        <v>0</v>
      </c>
      <c r="D7" s="20">
        <f>ROUND(C7/4,0)</f>
        <v>0</v>
      </c>
      <c r="E7" s="20">
        <f>D7</f>
        <v>0</v>
      </c>
      <c r="F7" s="20">
        <f>D7</f>
        <v>0</v>
      </c>
      <c r="G7" s="20">
        <f>C7-D7-E7-F7</f>
        <v>0</v>
      </c>
    </row>
    <row r="8" spans="1:7" x14ac:dyDescent="0.2">
      <c r="A8" s="3">
        <v>2</v>
      </c>
      <c r="B8" s="4" t="s">
        <v>3</v>
      </c>
      <c r="C8" s="20">
        <v>0</v>
      </c>
      <c r="D8" s="20">
        <f t="shared" ref="D8:D67" si="0">ROUND(C8/4,0)</f>
        <v>0</v>
      </c>
      <c r="E8" s="20">
        <f t="shared" ref="E8:E67" si="1">D8</f>
        <v>0</v>
      </c>
      <c r="F8" s="20">
        <f t="shared" ref="F8:F67" si="2">D8</f>
        <v>0</v>
      </c>
      <c r="G8" s="20">
        <f t="shared" ref="G8:G67" si="3">C8-D8-E8-F8</f>
        <v>0</v>
      </c>
    </row>
    <row r="9" spans="1:7" x14ac:dyDescent="0.2">
      <c r="A9" s="3">
        <v>3</v>
      </c>
      <c r="B9" s="4" t="s">
        <v>4</v>
      </c>
      <c r="C9" s="20">
        <v>0</v>
      </c>
      <c r="D9" s="20">
        <f t="shared" si="0"/>
        <v>0</v>
      </c>
      <c r="E9" s="20">
        <f t="shared" si="1"/>
        <v>0</v>
      </c>
      <c r="F9" s="20">
        <f t="shared" si="2"/>
        <v>0</v>
      </c>
      <c r="G9" s="20">
        <f t="shared" si="3"/>
        <v>0</v>
      </c>
    </row>
    <row r="10" spans="1:7" x14ac:dyDescent="0.2">
      <c r="A10" s="3">
        <v>4</v>
      </c>
      <c r="B10" s="4" t="s">
        <v>5</v>
      </c>
      <c r="C10" s="20">
        <v>0</v>
      </c>
      <c r="D10" s="20">
        <f t="shared" si="0"/>
        <v>0</v>
      </c>
      <c r="E10" s="20">
        <f t="shared" si="1"/>
        <v>0</v>
      </c>
      <c r="F10" s="20">
        <f t="shared" si="2"/>
        <v>0</v>
      </c>
      <c r="G10" s="20">
        <f t="shared" si="3"/>
        <v>0</v>
      </c>
    </row>
    <row r="11" spans="1:7" x14ac:dyDescent="0.2">
      <c r="A11" s="3">
        <v>5</v>
      </c>
      <c r="B11" s="4" t="s">
        <v>6</v>
      </c>
      <c r="C11" s="20">
        <v>0</v>
      </c>
      <c r="D11" s="20">
        <f t="shared" si="0"/>
        <v>0</v>
      </c>
      <c r="E11" s="20">
        <f t="shared" si="1"/>
        <v>0</v>
      </c>
      <c r="F11" s="20">
        <f t="shared" si="2"/>
        <v>0</v>
      </c>
      <c r="G11" s="20">
        <f t="shared" si="3"/>
        <v>0</v>
      </c>
    </row>
    <row r="12" spans="1:7" x14ac:dyDescent="0.2">
      <c r="A12" s="3">
        <v>6</v>
      </c>
      <c r="B12" s="4" t="s">
        <v>7</v>
      </c>
      <c r="C12" s="20">
        <v>0</v>
      </c>
      <c r="D12" s="20">
        <f t="shared" si="0"/>
        <v>0</v>
      </c>
      <c r="E12" s="20">
        <f t="shared" si="1"/>
        <v>0</v>
      </c>
      <c r="F12" s="20">
        <f t="shared" si="2"/>
        <v>0</v>
      </c>
      <c r="G12" s="20">
        <f t="shared" si="3"/>
        <v>0</v>
      </c>
    </row>
    <row r="13" spans="1:7" x14ac:dyDescent="0.2">
      <c r="A13" s="3">
        <v>7</v>
      </c>
      <c r="B13" s="4" t="s">
        <v>8</v>
      </c>
      <c r="C13" s="20">
        <v>0</v>
      </c>
      <c r="D13" s="20">
        <f t="shared" si="0"/>
        <v>0</v>
      </c>
      <c r="E13" s="20">
        <f t="shared" si="1"/>
        <v>0</v>
      </c>
      <c r="F13" s="20">
        <f t="shared" si="2"/>
        <v>0</v>
      </c>
      <c r="G13" s="20">
        <f t="shared" si="3"/>
        <v>0</v>
      </c>
    </row>
    <row r="14" spans="1:7" x14ac:dyDescent="0.2">
      <c r="A14" s="3">
        <v>8</v>
      </c>
      <c r="B14" s="4" t="s">
        <v>9</v>
      </c>
      <c r="C14" s="20">
        <v>0</v>
      </c>
      <c r="D14" s="20">
        <f t="shared" si="0"/>
        <v>0</v>
      </c>
      <c r="E14" s="20">
        <f t="shared" si="1"/>
        <v>0</v>
      </c>
      <c r="F14" s="20">
        <f t="shared" si="2"/>
        <v>0</v>
      </c>
      <c r="G14" s="20">
        <f t="shared" si="3"/>
        <v>0</v>
      </c>
    </row>
    <row r="15" spans="1:7" x14ac:dyDescent="0.2">
      <c r="A15" s="3">
        <v>9</v>
      </c>
      <c r="B15" s="4" t="s">
        <v>10</v>
      </c>
      <c r="C15" s="20">
        <v>0</v>
      </c>
      <c r="D15" s="20">
        <f t="shared" si="0"/>
        <v>0</v>
      </c>
      <c r="E15" s="20">
        <f t="shared" si="1"/>
        <v>0</v>
      </c>
      <c r="F15" s="20">
        <f t="shared" si="2"/>
        <v>0</v>
      </c>
      <c r="G15" s="20">
        <f t="shared" si="3"/>
        <v>0</v>
      </c>
    </row>
    <row r="16" spans="1:7" ht="30" x14ac:dyDescent="0.2">
      <c r="A16" s="3">
        <v>10</v>
      </c>
      <c r="B16" s="4" t="s">
        <v>68</v>
      </c>
      <c r="C16" s="20">
        <v>0</v>
      </c>
      <c r="D16" s="20">
        <f t="shared" si="0"/>
        <v>0</v>
      </c>
      <c r="E16" s="20">
        <f t="shared" si="1"/>
        <v>0</v>
      </c>
      <c r="F16" s="20">
        <f t="shared" si="2"/>
        <v>0</v>
      </c>
      <c r="G16" s="20">
        <f t="shared" si="3"/>
        <v>0</v>
      </c>
    </row>
    <row r="17" spans="1:7" x14ac:dyDescent="0.2">
      <c r="A17" s="3">
        <v>11</v>
      </c>
      <c r="B17" s="4" t="s">
        <v>11</v>
      </c>
      <c r="C17" s="20">
        <v>0</v>
      </c>
      <c r="D17" s="20">
        <f t="shared" si="0"/>
        <v>0</v>
      </c>
      <c r="E17" s="20">
        <f t="shared" si="1"/>
        <v>0</v>
      </c>
      <c r="F17" s="20">
        <f t="shared" si="2"/>
        <v>0</v>
      </c>
      <c r="G17" s="20">
        <f t="shared" si="3"/>
        <v>0</v>
      </c>
    </row>
    <row r="18" spans="1:7" x14ac:dyDescent="0.2">
      <c r="A18" s="3">
        <v>12</v>
      </c>
      <c r="B18" s="4" t="s">
        <v>12</v>
      </c>
      <c r="C18" s="20">
        <v>0</v>
      </c>
      <c r="D18" s="20">
        <f t="shared" si="0"/>
        <v>0</v>
      </c>
      <c r="E18" s="20">
        <f t="shared" si="1"/>
        <v>0</v>
      </c>
      <c r="F18" s="20">
        <f t="shared" si="2"/>
        <v>0</v>
      </c>
      <c r="G18" s="20">
        <f t="shared" si="3"/>
        <v>0</v>
      </c>
    </row>
    <row r="19" spans="1:7" x14ac:dyDescent="0.2">
      <c r="A19" s="3">
        <v>13</v>
      </c>
      <c r="B19" s="4" t="s">
        <v>13</v>
      </c>
      <c r="C19" s="20">
        <v>0</v>
      </c>
      <c r="D19" s="20">
        <f t="shared" si="0"/>
        <v>0</v>
      </c>
      <c r="E19" s="20">
        <f t="shared" si="1"/>
        <v>0</v>
      </c>
      <c r="F19" s="20">
        <f t="shared" si="2"/>
        <v>0</v>
      </c>
      <c r="G19" s="20">
        <f t="shared" si="3"/>
        <v>0</v>
      </c>
    </row>
    <row r="20" spans="1:7" x14ac:dyDescent="0.2">
      <c r="A20" s="3">
        <v>14</v>
      </c>
      <c r="B20" s="4" t="s">
        <v>14</v>
      </c>
      <c r="C20" s="20">
        <v>0</v>
      </c>
      <c r="D20" s="20">
        <f t="shared" si="0"/>
        <v>0</v>
      </c>
      <c r="E20" s="20">
        <f t="shared" si="1"/>
        <v>0</v>
      </c>
      <c r="F20" s="20">
        <f t="shared" si="2"/>
        <v>0</v>
      </c>
      <c r="G20" s="20">
        <f t="shared" si="3"/>
        <v>0</v>
      </c>
    </row>
    <row r="21" spans="1:7" x14ac:dyDescent="0.2">
      <c r="A21" s="3">
        <v>15</v>
      </c>
      <c r="B21" s="4" t="s">
        <v>15</v>
      </c>
      <c r="C21" s="20">
        <v>0</v>
      </c>
      <c r="D21" s="20">
        <f t="shared" si="0"/>
        <v>0</v>
      </c>
      <c r="E21" s="20">
        <f t="shared" si="1"/>
        <v>0</v>
      </c>
      <c r="F21" s="20">
        <f t="shared" si="2"/>
        <v>0</v>
      </c>
      <c r="G21" s="20">
        <f t="shared" si="3"/>
        <v>0</v>
      </c>
    </row>
    <row r="22" spans="1:7" x14ac:dyDescent="0.2">
      <c r="A22" s="3">
        <v>16</v>
      </c>
      <c r="B22" s="4" t="s">
        <v>16</v>
      </c>
      <c r="C22" s="20">
        <v>0</v>
      </c>
      <c r="D22" s="20">
        <f t="shared" si="0"/>
        <v>0</v>
      </c>
      <c r="E22" s="20">
        <f t="shared" si="1"/>
        <v>0</v>
      </c>
      <c r="F22" s="20">
        <f t="shared" si="2"/>
        <v>0</v>
      </c>
      <c r="G22" s="20">
        <f t="shared" si="3"/>
        <v>0</v>
      </c>
    </row>
    <row r="23" spans="1:7" x14ac:dyDescent="0.2">
      <c r="A23" s="3">
        <v>17</v>
      </c>
      <c r="B23" s="4" t="s">
        <v>17</v>
      </c>
      <c r="C23" s="20">
        <v>0</v>
      </c>
      <c r="D23" s="20">
        <f t="shared" si="0"/>
        <v>0</v>
      </c>
      <c r="E23" s="20">
        <f t="shared" si="1"/>
        <v>0</v>
      </c>
      <c r="F23" s="20">
        <f t="shared" si="2"/>
        <v>0</v>
      </c>
      <c r="G23" s="20">
        <f t="shared" si="3"/>
        <v>0</v>
      </c>
    </row>
    <row r="24" spans="1:7" x14ac:dyDescent="0.2">
      <c r="A24" s="3">
        <v>18</v>
      </c>
      <c r="B24" s="4" t="s">
        <v>18</v>
      </c>
      <c r="C24" s="20">
        <v>0</v>
      </c>
      <c r="D24" s="20">
        <f t="shared" si="0"/>
        <v>0</v>
      </c>
      <c r="E24" s="20">
        <f t="shared" si="1"/>
        <v>0</v>
      </c>
      <c r="F24" s="20">
        <f t="shared" si="2"/>
        <v>0</v>
      </c>
      <c r="G24" s="20">
        <f t="shared" si="3"/>
        <v>0</v>
      </c>
    </row>
    <row r="25" spans="1:7" x14ac:dyDescent="0.2">
      <c r="A25" s="3">
        <v>19</v>
      </c>
      <c r="B25" s="4" t="s">
        <v>19</v>
      </c>
      <c r="C25" s="20">
        <v>0</v>
      </c>
      <c r="D25" s="20">
        <f t="shared" si="0"/>
        <v>0</v>
      </c>
      <c r="E25" s="20">
        <f t="shared" si="1"/>
        <v>0</v>
      </c>
      <c r="F25" s="20">
        <f t="shared" si="2"/>
        <v>0</v>
      </c>
      <c r="G25" s="20">
        <f t="shared" si="3"/>
        <v>0</v>
      </c>
    </row>
    <row r="26" spans="1:7" x14ac:dyDescent="0.2">
      <c r="A26" s="3">
        <v>20</v>
      </c>
      <c r="B26" s="4" t="s">
        <v>20</v>
      </c>
      <c r="C26" s="20">
        <v>0</v>
      </c>
      <c r="D26" s="20">
        <f t="shared" si="0"/>
        <v>0</v>
      </c>
      <c r="E26" s="20">
        <f t="shared" si="1"/>
        <v>0</v>
      </c>
      <c r="F26" s="20">
        <f t="shared" si="2"/>
        <v>0</v>
      </c>
      <c r="G26" s="20">
        <f t="shared" si="3"/>
        <v>0</v>
      </c>
    </row>
    <row r="27" spans="1:7" x14ac:dyDescent="0.2">
      <c r="A27" s="3">
        <v>21</v>
      </c>
      <c r="B27" s="4" t="s">
        <v>21</v>
      </c>
      <c r="C27" s="20">
        <v>0</v>
      </c>
      <c r="D27" s="20">
        <f t="shared" si="0"/>
        <v>0</v>
      </c>
      <c r="E27" s="20">
        <f t="shared" si="1"/>
        <v>0</v>
      </c>
      <c r="F27" s="20">
        <f t="shared" si="2"/>
        <v>0</v>
      </c>
      <c r="G27" s="20">
        <f t="shared" si="3"/>
        <v>0</v>
      </c>
    </row>
    <row r="28" spans="1:7" x14ac:dyDescent="0.2">
      <c r="A28" s="3">
        <v>22</v>
      </c>
      <c r="B28" s="4" t="s">
        <v>22</v>
      </c>
      <c r="C28" s="20">
        <v>0</v>
      </c>
      <c r="D28" s="20">
        <f t="shared" si="0"/>
        <v>0</v>
      </c>
      <c r="E28" s="20">
        <f t="shared" si="1"/>
        <v>0</v>
      </c>
      <c r="F28" s="20">
        <f t="shared" si="2"/>
        <v>0</v>
      </c>
      <c r="G28" s="20">
        <f t="shared" si="3"/>
        <v>0</v>
      </c>
    </row>
    <row r="29" spans="1:7" x14ac:dyDescent="0.2">
      <c r="A29" s="3">
        <v>23</v>
      </c>
      <c r="B29" s="4" t="s">
        <v>23</v>
      </c>
      <c r="C29" s="20">
        <v>0</v>
      </c>
      <c r="D29" s="20">
        <f t="shared" si="0"/>
        <v>0</v>
      </c>
      <c r="E29" s="20">
        <f t="shared" si="1"/>
        <v>0</v>
      </c>
      <c r="F29" s="20">
        <f t="shared" si="2"/>
        <v>0</v>
      </c>
      <c r="G29" s="20">
        <f t="shared" si="3"/>
        <v>0</v>
      </c>
    </row>
    <row r="30" spans="1:7" x14ac:dyDescent="0.2">
      <c r="A30" s="3">
        <v>24</v>
      </c>
      <c r="B30" s="4" t="s">
        <v>24</v>
      </c>
      <c r="C30" s="20">
        <v>0</v>
      </c>
      <c r="D30" s="20">
        <f t="shared" si="0"/>
        <v>0</v>
      </c>
      <c r="E30" s="20">
        <f t="shared" si="1"/>
        <v>0</v>
      </c>
      <c r="F30" s="20">
        <f t="shared" si="2"/>
        <v>0</v>
      </c>
      <c r="G30" s="20">
        <f t="shared" si="3"/>
        <v>0</v>
      </c>
    </row>
    <row r="31" spans="1:7" ht="30" x14ac:dyDescent="0.2">
      <c r="A31" s="3">
        <v>25</v>
      </c>
      <c r="B31" s="4" t="s">
        <v>69</v>
      </c>
      <c r="C31" s="20">
        <v>750</v>
      </c>
      <c r="D31" s="20">
        <f t="shared" si="0"/>
        <v>188</v>
      </c>
      <c r="E31" s="20">
        <f t="shared" si="1"/>
        <v>188</v>
      </c>
      <c r="F31" s="20">
        <f t="shared" si="2"/>
        <v>188</v>
      </c>
      <c r="G31" s="20">
        <f t="shared" si="3"/>
        <v>186</v>
      </c>
    </row>
    <row r="32" spans="1:7" ht="30" x14ac:dyDescent="0.2">
      <c r="A32" s="3">
        <v>26</v>
      </c>
      <c r="B32" s="4" t="s">
        <v>70</v>
      </c>
      <c r="C32" s="20">
        <v>33</v>
      </c>
      <c r="D32" s="20">
        <f t="shared" si="0"/>
        <v>8</v>
      </c>
      <c r="E32" s="20">
        <f t="shared" si="1"/>
        <v>8</v>
      </c>
      <c r="F32" s="20">
        <f t="shared" si="2"/>
        <v>8</v>
      </c>
      <c r="G32" s="20">
        <f t="shared" si="3"/>
        <v>9</v>
      </c>
    </row>
    <row r="33" spans="1:7" ht="30" x14ac:dyDescent="0.2">
      <c r="A33" s="3">
        <v>27</v>
      </c>
      <c r="B33" s="4" t="s">
        <v>25</v>
      </c>
      <c r="C33" s="20">
        <v>460</v>
      </c>
      <c r="D33" s="20">
        <f t="shared" si="0"/>
        <v>115</v>
      </c>
      <c r="E33" s="20">
        <f t="shared" si="1"/>
        <v>115</v>
      </c>
      <c r="F33" s="20">
        <f t="shared" si="2"/>
        <v>115</v>
      </c>
      <c r="G33" s="20">
        <f t="shared" si="3"/>
        <v>115</v>
      </c>
    </row>
    <row r="34" spans="1:7" ht="30" x14ac:dyDescent="0.2">
      <c r="A34" s="3">
        <v>28</v>
      </c>
      <c r="B34" s="4" t="s">
        <v>71</v>
      </c>
      <c r="C34" s="20">
        <v>130</v>
      </c>
      <c r="D34" s="20">
        <f t="shared" si="0"/>
        <v>33</v>
      </c>
      <c r="E34" s="20">
        <f t="shared" si="1"/>
        <v>33</v>
      </c>
      <c r="F34" s="20">
        <f t="shared" si="2"/>
        <v>33</v>
      </c>
      <c r="G34" s="20">
        <f t="shared" si="3"/>
        <v>31</v>
      </c>
    </row>
    <row r="35" spans="1:7" ht="30" x14ac:dyDescent="0.2">
      <c r="A35" s="3">
        <v>29</v>
      </c>
      <c r="B35" s="4" t="s">
        <v>72</v>
      </c>
      <c r="C35" s="20">
        <v>370</v>
      </c>
      <c r="D35" s="20">
        <f t="shared" si="0"/>
        <v>93</v>
      </c>
      <c r="E35" s="20">
        <f t="shared" si="1"/>
        <v>93</v>
      </c>
      <c r="F35" s="20">
        <f t="shared" si="2"/>
        <v>93</v>
      </c>
      <c r="G35" s="20">
        <f t="shared" si="3"/>
        <v>91</v>
      </c>
    </row>
    <row r="36" spans="1:7" ht="45" x14ac:dyDescent="0.2">
      <c r="A36" s="3">
        <v>30</v>
      </c>
      <c r="B36" s="4" t="s">
        <v>26</v>
      </c>
      <c r="C36" s="20">
        <v>0</v>
      </c>
      <c r="D36" s="20">
        <f t="shared" si="0"/>
        <v>0</v>
      </c>
      <c r="E36" s="20">
        <f t="shared" si="1"/>
        <v>0</v>
      </c>
      <c r="F36" s="20">
        <f t="shared" si="2"/>
        <v>0</v>
      </c>
      <c r="G36" s="20">
        <f t="shared" si="3"/>
        <v>0</v>
      </c>
    </row>
    <row r="37" spans="1:7" ht="30" x14ac:dyDescent="0.2">
      <c r="A37" s="3">
        <v>31</v>
      </c>
      <c r="B37" s="4" t="s">
        <v>27</v>
      </c>
      <c r="C37" s="20">
        <v>0</v>
      </c>
      <c r="D37" s="20">
        <f t="shared" si="0"/>
        <v>0</v>
      </c>
      <c r="E37" s="20">
        <f t="shared" si="1"/>
        <v>0</v>
      </c>
      <c r="F37" s="20">
        <f t="shared" si="2"/>
        <v>0</v>
      </c>
      <c r="G37" s="20">
        <f t="shared" si="3"/>
        <v>0</v>
      </c>
    </row>
    <row r="38" spans="1:7" x14ac:dyDescent="0.2">
      <c r="A38" s="3">
        <v>32</v>
      </c>
      <c r="B38" s="4" t="s">
        <v>28</v>
      </c>
      <c r="C38" s="20">
        <v>0</v>
      </c>
      <c r="D38" s="20">
        <f t="shared" si="0"/>
        <v>0</v>
      </c>
      <c r="E38" s="20">
        <f t="shared" si="1"/>
        <v>0</v>
      </c>
      <c r="F38" s="20">
        <f t="shared" si="2"/>
        <v>0</v>
      </c>
      <c r="G38" s="20">
        <f t="shared" si="3"/>
        <v>0</v>
      </c>
    </row>
    <row r="39" spans="1:7" ht="30" x14ac:dyDescent="0.2">
      <c r="A39" s="3">
        <v>33</v>
      </c>
      <c r="B39" s="4" t="s">
        <v>73</v>
      </c>
      <c r="C39" s="20">
        <v>79</v>
      </c>
      <c r="D39" s="20">
        <f t="shared" si="0"/>
        <v>20</v>
      </c>
      <c r="E39" s="20">
        <f t="shared" si="1"/>
        <v>20</v>
      </c>
      <c r="F39" s="20">
        <f t="shared" si="2"/>
        <v>20</v>
      </c>
      <c r="G39" s="20">
        <f t="shared" si="3"/>
        <v>19</v>
      </c>
    </row>
    <row r="40" spans="1:7" x14ac:dyDescent="0.2">
      <c r="A40" s="3">
        <v>34</v>
      </c>
      <c r="B40" s="4" t="s">
        <v>29</v>
      </c>
      <c r="C40" s="20">
        <v>0</v>
      </c>
      <c r="D40" s="20">
        <f t="shared" si="0"/>
        <v>0</v>
      </c>
      <c r="E40" s="20">
        <f t="shared" si="1"/>
        <v>0</v>
      </c>
      <c r="F40" s="20">
        <f t="shared" si="2"/>
        <v>0</v>
      </c>
      <c r="G40" s="20">
        <f t="shared" si="3"/>
        <v>0</v>
      </c>
    </row>
    <row r="41" spans="1:7" ht="30" x14ac:dyDescent="0.2">
      <c r="A41" s="3">
        <v>35</v>
      </c>
      <c r="B41" s="4" t="s">
        <v>30</v>
      </c>
      <c r="C41" s="20">
        <v>0</v>
      </c>
      <c r="D41" s="20">
        <f t="shared" si="0"/>
        <v>0</v>
      </c>
      <c r="E41" s="20">
        <f t="shared" si="1"/>
        <v>0</v>
      </c>
      <c r="F41" s="20">
        <f t="shared" si="2"/>
        <v>0</v>
      </c>
      <c r="G41" s="20">
        <f t="shared" si="3"/>
        <v>0</v>
      </c>
    </row>
    <row r="42" spans="1:7" ht="30" x14ac:dyDescent="0.2">
      <c r="A42" s="3">
        <v>36</v>
      </c>
      <c r="B42" s="4" t="s">
        <v>74</v>
      </c>
      <c r="C42" s="20">
        <v>325</v>
      </c>
      <c r="D42" s="20">
        <f t="shared" si="0"/>
        <v>81</v>
      </c>
      <c r="E42" s="20">
        <f t="shared" si="1"/>
        <v>81</v>
      </c>
      <c r="F42" s="20">
        <f t="shared" si="2"/>
        <v>81</v>
      </c>
      <c r="G42" s="20">
        <f t="shared" si="3"/>
        <v>82</v>
      </c>
    </row>
    <row r="43" spans="1:7" x14ac:dyDescent="0.2">
      <c r="A43" s="3">
        <v>37</v>
      </c>
      <c r="B43" s="4" t="s">
        <v>31</v>
      </c>
      <c r="C43" s="20">
        <v>111</v>
      </c>
      <c r="D43" s="20">
        <f t="shared" si="0"/>
        <v>28</v>
      </c>
      <c r="E43" s="20">
        <f t="shared" si="1"/>
        <v>28</v>
      </c>
      <c r="F43" s="20">
        <f t="shared" si="2"/>
        <v>28</v>
      </c>
      <c r="G43" s="20">
        <f t="shared" si="3"/>
        <v>27</v>
      </c>
    </row>
    <row r="44" spans="1:7" x14ac:dyDescent="0.2">
      <c r="A44" s="3">
        <v>38</v>
      </c>
      <c r="B44" s="4" t="s">
        <v>32</v>
      </c>
      <c r="C44" s="20">
        <v>0</v>
      </c>
      <c r="D44" s="20">
        <f t="shared" si="0"/>
        <v>0</v>
      </c>
      <c r="E44" s="20">
        <f t="shared" si="1"/>
        <v>0</v>
      </c>
      <c r="F44" s="20">
        <f t="shared" si="2"/>
        <v>0</v>
      </c>
      <c r="G44" s="20">
        <f t="shared" si="3"/>
        <v>0</v>
      </c>
    </row>
    <row r="45" spans="1:7" x14ac:dyDescent="0.2">
      <c r="A45" s="3">
        <v>39</v>
      </c>
      <c r="B45" s="4" t="s">
        <v>33</v>
      </c>
      <c r="C45" s="20">
        <v>0</v>
      </c>
      <c r="D45" s="20">
        <f t="shared" si="0"/>
        <v>0</v>
      </c>
      <c r="E45" s="20">
        <f t="shared" si="1"/>
        <v>0</v>
      </c>
      <c r="F45" s="20">
        <f t="shared" si="2"/>
        <v>0</v>
      </c>
      <c r="G45" s="20">
        <f t="shared" si="3"/>
        <v>0</v>
      </c>
    </row>
    <row r="46" spans="1:7" x14ac:dyDescent="0.2">
      <c r="A46" s="3">
        <v>40</v>
      </c>
      <c r="B46" s="4" t="s">
        <v>34</v>
      </c>
      <c r="C46" s="20">
        <v>0</v>
      </c>
      <c r="D46" s="20">
        <f t="shared" si="0"/>
        <v>0</v>
      </c>
      <c r="E46" s="20">
        <f t="shared" si="1"/>
        <v>0</v>
      </c>
      <c r="F46" s="20">
        <f t="shared" si="2"/>
        <v>0</v>
      </c>
      <c r="G46" s="20">
        <f t="shared" si="3"/>
        <v>0</v>
      </c>
    </row>
    <row r="47" spans="1:7" ht="30" x14ac:dyDescent="0.2">
      <c r="A47" s="3">
        <v>41</v>
      </c>
      <c r="B47" s="4" t="s">
        <v>35</v>
      </c>
      <c r="C47" s="20">
        <v>0</v>
      </c>
      <c r="D47" s="20">
        <f t="shared" si="0"/>
        <v>0</v>
      </c>
      <c r="E47" s="20">
        <f t="shared" si="1"/>
        <v>0</v>
      </c>
      <c r="F47" s="20">
        <f t="shared" si="2"/>
        <v>0</v>
      </c>
      <c r="G47" s="20">
        <f t="shared" si="3"/>
        <v>0</v>
      </c>
    </row>
    <row r="48" spans="1:7" ht="30" x14ac:dyDescent="0.2">
      <c r="A48" s="3">
        <v>42</v>
      </c>
      <c r="B48" s="8" t="s">
        <v>36</v>
      </c>
      <c r="C48" s="20">
        <v>0</v>
      </c>
      <c r="D48" s="20">
        <f t="shared" si="0"/>
        <v>0</v>
      </c>
      <c r="E48" s="20">
        <f t="shared" si="1"/>
        <v>0</v>
      </c>
      <c r="F48" s="20">
        <f t="shared" si="2"/>
        <v>0</v>
      </c>
      <c r="G48" s="20">
        <f t="shared" si="3"/>
        <v>0</v>
      </c>
    </row>
    <row r="49" spans="1:7" x14ac:dyDescent="0.2">
      <c r="A49" s="3">
        <v>43</v>
      </c>
      <c r="B49" s="8" t="s">
        <v>37</v>
      </c>
      <c r="C49" s="20">
        <v>0</v>
      </c>
      <c r="D49" s="20">
        <f t="shared" si="0"/>
        <v>0</v>
      </c>
      <c r="E49" s="20">
        <f t="shared" si="1"/>
        <v>0</v>
      </c>
      <c r="F49" s="20">
        <f t="shared" si="2"/>
        <v>0</v>
      </c>
      <c r="G49" s="20">
        <f t="shared" si="3"/>
        <v>0</v>
      </c>
    </row>
    <row r="50" spans="1:7" ht="30" x14ac:dyDescent="0.2">
      <c r="A50" s="3">
        <v>44</v>
      </c>
      <c r="B50" s="8" t="s">
        <v>38</v>
      </c>
      <c r="C50" s="20">
        <v>12</v>
      </c>
      <c r="D50" s="20">
        <f t="shared" si="0"/>
        <v>3</v>
      </c>
      <c r="E50" s="20">
        <f t="shared" si="1"/>
        <v>3</v>
      </c>
      <c r="F50" s="20">
        <f t="shared" si="2"/>
        <v>3</v>
      </c>
      <c r="G50" s="20">
        <f t="shared" si="3"/>
        <v>3</v>
      </c>
    </row>
    <row r="51" spans="1:7" x14ac:dyDescent="0.2">
      <c r="A51" s="3">
        <v>45</v>
      </c>
      <c r="B51" s="8" t="s">
        <v>75</v>
      </c>
      <c r="C51" s="20">
        <v>0</v>
      </c>
      <c r="D51" s="20">
        <f t="shared" si="0"/>
        <v>0</v>
      </c>
      <c r="E51" s="20">
        <f t="shared" si="1"/>
        <v>0</v>
      </c>
      <c r="F51" s="20">
        <f t="shared" si="2"/>
        <v>0</v>
      </c>
      <c r="G51" s="20">
        <f t="shared" si="3"/>
        <v>0</v>
      </c>
    </row>
    <row r="52" spans="1:7" x14ac:dyDescent="0.2">
      <c r="A52" s="3">
        <v>46</v>
      </c>
      <c r="B52" s="8" t="s">
        <v>76</v>
      </c>
      <c r="C52" s="20">
        <v>0</v>
      </c>
      <c r="D52" s="20">
        <f t="shared" si="0"/>
        <v>0</v>
      </c>
      <c r="E52" s="20">
        <f t="shared" si="1"/>
        <v>0</v>
      </c>
      <c r="F52" s="20">
        <f t="shared" si="2"/>
        <v>0</v>
      </c>
      <c r="G52" s="20">
        <f t="shared" si="3"/>
        <v>0</v>
      </c>
    </row>
    <row r="53" spans="1:7" ht="30" x14ac:dyDescent="0.2">
      <c r="A53" s="3">
        <v>47</v>
      </c>
      <c r="B53" s="8" t="s">
        <v>39</v>
      </c>
      <c r="C53" s="20">
        <v>0</v>
      </c>
      <c r="D53" s="20">
        <f t="shared" si="0"/>
        <v>0</v>
      </c>
      <c r="E53" s="20">
        <f t="shared" si="1"/>
        <v>0</v>
      </c>
      <c r="F53" s="20">
        <f t="shared" si="2"/>
        <v>0</v>
      </c>
      <c r="G53" s="20">
        <f t="shared" si="3"/>
        <v>0</v>
      </c>
    </row>
    <row r="54" spans="1:7" x14ac:dyDescent="0.2">
      <c r="A54" s="3">
        <v>48</v>
      </c>
      <c r="B54" s="8" t="s">
        <v>40</v>
      </c>
      <c r="C54" s="20">
        <v>0</v>
      </c>
      <c r="D54" s="20">
        <f t="shared" si="0"/>
        <v>0</v>
      </c>
      <c r="E54" s="20">
        <f t="shared" si="1"/>
        <v>0</v>
      </c>
      <c r="F54" s="20">
        <f t="shared" si="2"/>
        <v>0</v>
      </c>
      <c r="G54" s="20">
        <f t="shared" si="3"/>
        <v>0</v>
      </c>
    </row>
    <row r="55" spans="1:7" x14ac:dyDescent="0.2">
      <c r="A55" s="3">
        <v>49</v>
      </c>
      <c r="B55" s="8" t="s">
        <v>80</v>
      </c>
      <c r="C55" s="20">
        <v>0</v>
      </c>
      <c r="D55" s="20">
        <f t="shared" si="0"/>
        <v>0</v>
      </c>
      <c r="E55" s="20">
        <f t="shared" si="1"/>
        <v>0</v>
      </c>
      <c r="F55" s="20">
        <f t="shared" si="2"/>
        <v>0</v>
      </c>
      <c r="G55" s="20">
        <f t="shared" si="3"/>
        <v>0</v>
      </c>
    </row>
    <row r="56" spans="1:7" x14ac:dyDescent="0.2">
      <c r="A56" s="3">
        <v>50</v>
      </c>
      <c r="B56" s="8" t="s">
        <v>77</v>
      </c>
      <c r="C56" s="20">
        <v>0</v>
      </c>
      <c r="D56" s="20">
        <f t="shared" si="0"/>
        <v>0</v>
      </c>
      <c r="E56" s="20">
        <f t="shared" si="1"/>
        <v>0</v>
      </c>
      <c r="F56" s="20">
        <f t="shared" si="2"/>
        <v>0</v>
      </c>
      <c r="G56" s="20">
        <f t="shared" si="3"/>
        <v>0</v>
      </c>
    </row>
    <row r="57" spans="1:7" x14ac:dyDescent="0.2">
      <c r="A57" s="3">
        <v>51</v>
      </c>
      <c r="B57" s="8" t="s">
        <v>41</v>
      </c>
      <c r="C57" s="20">
        <v>0</v>
      </c>
      <c r="D57" s="20">
        <f t="shared" si="0"/>
        <v>0</v>
      </c>
      <c r="E57" s="20">
        <f t="shared" si="1"/>
        <v>0</v>
      </c>
      <c r="F57" s="20">
        <f t="shared" si="2"/>
        <v>0</v>
      </c>
      <c r="G57" s="20">
        <f t="shared" si="3"/>
        <v>0</v>
      </c>
    </row>
    <row r="58" spans="1:7" x14ac:dyDescent="0.2">
      <c r="A58" s="3">
        <v>52</v>
      </c>
      <c r="B58" s="8" t="s">
        <v>42</v>
      </c>
      <c r="C58" s="20">
        <v>0</v>
      </c>
      <c r="D58" s="20">
        <f t="shared" si="0"/>
        <v>0</v>
      </c>
      <c r="E58" s="20">
        <f t="shared" si="1"/>
        <v>0</v>
      </c>
      <c r="F58" s="20">
        <f t="shared" si="2"/>
        <v>0</v>
      </c>
      <c r="G58" s="20">
        <f t="shared" si="3"/>
        <v>0</v>
      </c>
    </row>
    <row r="59" spans="1:7" x14ac:dyDescent="0.2">
      <c r="A59" s="3">
        <v>53</v>
      </c>
      <c r="B59" s="8" t="s">
        <v>43</v>
      </c>
      <c r="C59" s="20">
        <v>0</v>
      </c>
      <c r="D59" s="20">
        <f t="shared" si="0"/>
        <v>0</v>
      </c>
      <c r="E59" s="20">
        <f t="shared" si="1"/>
        <v>0</v>
      </c>
      <c r="F59" s="20">
        <f t="shared" si="2"/>
        <v>0</v>
      </c>
      <c r="G59" s="20">
        <f t="shared" si="3"/>
        <v>0</v>
      </c>
    </row>
    <row r="60" spans="1:7" x14ac:dyDescent="0.2">
      <c r="A60" s="3">
        <v>54</v>
      </c>
      <c r="B60" s="8" t="s">
        <v>44</v>
      </c>
      <c r="C60" s="20">
        <v>0</v>
      </c>
      <c r="D60" s="20">
        <f t="shared" si="0"/>
        <v>0</v>
      </c>
      <c r="E60" s="20">
        <f t="shared" si="1"/>
        <v>0</v>
      </c>
      <c r="F60" s="20">
        <f t="shared" si="2"/>
        <v>0</v>
      </c>
      <c r="G60" s="20">
        <f t="shared" si="3"/>
        <v>0</v>
      </c>
    </row>
    <row r="61" spans="1:7" x14ac:dyDescent="0.2">
      <c r="A61" s="3">
        <v>55</v>
      </c>
      <c r="B61" s="8" t="s">
        <v>45</v>
      </c>
      <c r="C61" s="20">
        <v>0</v>
      </c>
      <c r="D61" s="20">
        <f t="shared" si="0"/>
        <v>0</v>
      </c>
      <c r="E61" s="20">
        <f t="shared" si="1"/>
        <v>0</v>
      </c>
      <c r="F61" s="20">
        <f t="shared" si="2"/>
        <v>0</v>
      </c>
      <c r="G61" s="20">
        <f t="shared" si="3"/>
        <v>0</v>
      </c>
    </row>
    <row r="62" spans="1:7" x14ac:dyDescent="0.2">
      <c r="A62" s="3">
        <v>56</v>
      </c>
      <c r="B62" s="8" t="s">
        <v>46</v>
      </c>
      <c r="C62" s="20">
        <v>0</v>
      </c>
      <c r="D62" s="20">
        <f t="shared" si="0"/>
        <v>0</v>
      </c>
      <c r="E62" s="20">
        <f t="shared" si="1"/>
        <v>0</v>
      </c>
      <c r="F62" s="20">
        <f t="shared" si="2"/>
        <v>0</v>
      </c>
      <c r="G62" s="20">
        <f t="shared" si="3"/>
        <v>0</v>
      </c>
    </row>
    <row r="63" spans="1:7" x14ac:dyDescent="0.2">
      <c r="A63" s="3">
        <v>57</v>
      </c>
      <c r="B63" s="9" t="s">
        <v>78</v>
      </c>
      <c r="C63" s="20">
        <v>0</v>
      </c>
      <c r="D63" s="20">
        <f t="shared" si="0"/>
        <v>0</v>
      </c>
      <c r="E63" s="20">
        <f t="shared" si="1"/>
        <v>0</v>
      </c>
      <c r="F63" s="20">
        <f t="shared" si="2"/>
        <v>0</v>
      </c>
      <c r="G63" s="20">
        <f t="shared" si="3"/>
        <v>0</v>
      </c>
    </row>
    <row r="64" spans="1:7" x14ac:dyDescent="0.2">
      <c r="A64" s="3">
        <v>58</v>
      </c>
      <c r="B64" s="9" t="s">
        <v>47</v>
      </c>
      <c r="C64" s="20">
        <v>0</v>
      </c>
      <c r="D64" s="20"/>
      <c r="E64" s="20"/>
      <c r="F64" s="20"/>
      <c r="G64" s="20"/>
    </row>
    <row r="65" spans="1:7" x14ac:dyDescent="0.2">
      <c r="A65" s="3">
        <v>59</v>
      </c>
      <c r="B65" s="9" t="s">
        <v>48</v>
      </c>
      <c r="C65" s="20">
        <v>0</v>
      </c>
      <c r="D65" s="20"/>
      <c r="E65" s="20"/>
      <c r="F65" s="20"/>
      <c r="G65" s="20"/>
    </row>
    <row r="66" spans="1:7" x14ac:dyDescent="0.2">
      <c r="A66" s="3">
        <v>60</v>
      </c>
      <c r="B66" s="9" t="s">
        <v>49</v>
      </c>
      <c r="C66" s="20">
        <v>0</v>
      </c>
      <c r="D66" s="20"/>
      <c r="E66" s="20"/>
      <c r="F66" s="20"/>
      <c r="G66" s="20"/>
    </row>
    <row r="67" spans="1:7" x14ac:dyDescent="0.2">
      <c r="A67" s="3">
        <v>61</v>
      </c>
      <c r="B67" s="9" t="s">
        <v>50</v>
      </c>
      <c r="C67" s="20">
        <v>0</v>
      </c>
      <c r="D67" s="20">
        <f t="shared" si="0"/>
        <v>0</v>
      </c>
      <c r="E67" s="20">
        <f t="shared" si="1"/>
        <v>0</v>
      </c>
      <c r="F67" s="20">
        <f t="shared" si="2"/>
        <v>0</v>
      </c>
      <c r="G67" s="20">
        <f t="shared" si="3"/>
        <v>0</v>
      </c>
    </row>
    <row r="68" spans="1:7" x14ac:dyDescent="0.2">
      <c r="A68" s="3">
        <v>62</v>
      </c>
      <c r="B68" s="9" t="s">
        <v>51</v>
      </c>
      <c r="C68" s="20">
        <v>0</v>
      </c>
      <c r="D68" s="20"/>
      <c r="E68" s="20"/>
      <c r="F68" s="20"/>
      <c r="G68" s="20"/>
    </row>
    <row r="69" spans="1:7" x14ac:dyDescent="0.2">
      <c r="A69" s="3">
        <v>63</v>
      </c>
      <c r="B69" s="9" t="s">
        <v>52</v>
      </c>
      <c r="C69" s="20">
        <v>0</v>
      </c>
      <c r="D69" s="20"/>
      <c r="E69" s="20"/>
      <c r="F69" s="20"/>
      <c r="G69" s="20"/>
    </row>
    <row r="70" spans="1:7" x14ac:dyDescent="0.2">
      <c r="A70" s="3">
        <v>64</v>
      </c>
      <c r="B70" s="9" t="s">
        <v>53</v>
      </c>
      <c r="C70" s="20">
        <v>0</v>
      </c>
      <c r="D70" s="20"/>
      <c r="E70" s="20"/>
      <c r="F70" s="20"/>
      <c r="G70" s="20"/>
    </row>
    <row r="71" spans="1:7" x14ac:dyDescent="0.2">
      <c r="A71" s="3">
        <v>65</v>
      </c>
      <c r="B71" s="9" t="s">
        <v>54</v>
      </c>
      <c r="C71" s="20">
        <v>0</v>
      </c>
      <c r="D71" s="20"/>
      <c r="E71" s="20"/>
      <c r="F71" s="20"/>
      <c r="G71" s="20"/>
    </row>
    <row r="72" spans="1:7" x14ac:dyDescent="0.2">
      <c r="A72" s="3">
        <v>66</v>
      </c>
      <c r="B72" s="9" t="s">
        <v>55</v>
      </c>
      <c r="C72" s="20">
        <v>0</v>
      </c>
      <c r="D72" s="20"/>
      <c r="E72" s="20"/>
      <c r="F72" s="20"/>
      <c r="G72" s="20"/>
    </row>
    <row r="73" spans="1:7" ht="45" x14ac:dyDescent="0.2">
      <c r="A73" s="3">
        <v>67</v>
      </c>
      <c r="B73" s="9" t="s">
        <v>56</v>
      </c>
      <c r="C73" s="20">
        <v>0</v>
      </c>
      <c r="D73" s="20"/>
      <c r="E73" s="20"/>
      <c r="F73" s="20"/>
      <c r="G73" s="20"/>
    </row>
    <row r="74" spans="1:7" x14ac:dyDescent="0.2">
      <c r="A74" s="3">
        <v>68</v>
      </c>
      <c r="B74" s="9" t="s">
        <v>79</v>
      </c>
      <c r="C74" s="20">
        <v>0</v>
      </c>
      <c r="D74" s="20"/>
      <c r="E74" s="20"/>
      <c r="F74" s="20"/>
      <c r="G74" s="20"/>
    </row>
    <row r="75" spans="1:7" x14ac:dyDescent="0.2">
      <c r="A75" s="3">
        <v>69</v>
      </c>
      <c r="B75" s="9" t="s">
        <v>57</v>
      </c>
      <c r="C75" s="20">
        <v>0</v>
      </c>
      <c r="D75" s="20"/>
      <c r="E75" s="20"/>
      <c r="F75" s="20"/>
      <c r="G75" s="20"/>
    </row>
    <row r="76" spans="1:7" x14ac:dyDescent="0.2">
      <c r="A76" s="3">
        <v>70</v>
      </c>
      <c r="B76" s="9" t="s">
        <v>58</v>
      </c>
      <c r="C76" s="20">
        <v>0</v>
      </c>
      <c r="D76" s="20"/>
      <c r="E76" s="20"/>
      <c r="F76" s="20"/>
      <c r="G76" s="20"/>
    </row>
    <row r="77" spans="1:7" x14ac:dyDescent="0.2">
      <c r="A77" s="3">
        <v>71</v>
      </c>
      <c r="B77" s="9" t="s">
        <v>59</v>
      </c>
      <c r="C77" s="20">
        <v>0</v>
      </c>
      <c r="D77" s="20"/>
      <c r="E77" s="20"/>
      <c r="F77" s="20"/>
      <c r="G77" s="20"/>
    </row>
    <row r="78" spans="1:7" x14ac:dyDescent="0.2">
      <c r="A78" s="3">
        <v>72</v>
      </c>
      <c r="B78" s="9" t="s">
        <v>60</v>
      </c>
      <c r="C78" s="20">
        <v>0</v>
      </c>
      <c r="D78" s="20">
        <f t="shared" ref="D78" si="4">ROUND(C78/4,0)</f>
        <v>0</v>
      </c>
      <c r="E78" s="20">
        <f t="shared" ref="E78" si="5">D78</f>
        <v>0</v>
      </c>
      <c r="F78" s="20">
        <f t="shared" ref="F78" si="6">D78</f>
        <v>0</v>
      </c>
      <c r="G78" s="20">
        <f t="shared" ref="G78" si="7">C78-D78-E78-F78</f>
        <v>0</v>
      </c>
    </row>
    <row r="79" spans="1:7" x14ac:dyDescent="0.2">
      <c r="A79" s="3">
        <v>73</v>
      </c>
      <c r="B79" s="9" t="s">
        <v>61</v>
      </c>
      <c r="C79" s="20">
        <v>0</v>
      </c>
      <c r="D79" s="20"/>
      <c r="E79" s="20"/>
      <c r="F79" s="20"/>
      <c r="G79" s="20"/>
    </row>
    <row r="80" spans="1:7" ht="30" x14ac:dyDescent="0.2">
      <c r="A80" s="3">
        <v>74</v>
      </c>
      <c r="B80" s="9" t="s">
        <v>62</v>
      </c>
      <c r="C80" s="20">
        <v>0</v>
      </c>
      <c r="D80" s="20"/>
      <c r="E80" s="20"/>
      <c r="F80" s="20"/>
      <c r="G80" s="20"/>
    </row>
    <row r="81" spans="1:7" x14ac:dyDescent="0.2">
      <c r="A81" s="3">
        <v>75</v>
      </c>
      <c r="B81" s="9" t="s">
        <v>63</v>
      </c>
      <c r="C81" s="20">
        <v>0</v>
      </c>
      <c r="D81" s="20"/>
      <c r="E81" s="20"/>
      <c r="F81" s="20"/>
      <c r="G81" s="20"/>
    </row>
    <row r="82" spans="1:7" x14ac:dyDescent="0.2">
      <c r="A82" s="3">
        <v>76</v>
      </c>
      <c r="B82" s="9" t="s">
        <v>64</v>
      </c>
      <c r="C82" s="20">
        <v>0</v>
      </c>
      <c r="D82" s="20"/>
      <c r="E82" s="20"/>
      <c r="F82" s="20"/>
      <c r="G82" s="20"/>
    </row>
    <row r="83" spans="1:7" x14ac:dyDescent="0.2">
      <c r="A83" s="3">
        <v>77</v>
      </c>
      <c r="B83" s="9" t="s">
        <v>65</v>
      </c>
      <c r="C83" s="20">
        <v>0</v>
      </c>
      <c r="D83" s="20"/>
      <c r="E83" s="20"/>
      <c r="F83" s="20"/>
      <c r="G83" s="20"/>
    </row>
    <row r="84" spans="1:7" x14ac:dyDescent="0.2">
      <c r="A84" s="3">
        <v>78</v>
      </c>
      <c r="B84" s="9" t="s">
        <v>66</v>
      </c>
      <c r="C84" s="20">
        <v>0</v>
      </c>
      <c r="D84" s="20"/>
      <c r="E84" s="20"/>
      <c r="F84" s="20"/>
      <c r="G84" s="20"/>
    </row>
    <row r="85" spans="1:7" s="5" customFormat="1" ht="15.75" x14ac:dyDescent="0.25">
      <c r="A85" s="69" t="s">
        <v>67</v>
      </c>
      <c r="B85" s="69"/>
      <c r="C85" s="22">
        <f>SUM(C7:C84)</f>
        <v>2270</v>
      </c>
      <c r="D85" s="22">
        <f t="shared" ref="D85:G85" si="8">SUM(D7:D84)</f>
        <v>569</v>
      </c>
      <c r="E85" s="22">
        <f t="shared" si="8"/>
        <v>569</v>
      </c>
      <c r="F85" s="22">
        <f t="shared" si="8"/>
        <v>569</v>
      </c>
      <c r="G85" s="22">
        <f t="shared" si="8"/>
        <v>563</v>
      </c>
    </row>
    <row r="86" spans="1:7" x14ac:dyDescent="0.2">
      <c r="C86" s="23"/>
    </row>
    <row r="87" spans="1:7" x14ac:dyDescent="0.2">
      <c r="C87" s="23"/>
    </row>
  </sheetData>
  <mergeCells count="6">
    <mergeCell ref="A85:B85"/>
    <mergeCell ref="A3:G3"/>
    <mergeCell ref="A5:A6"/>
    <mergeCell ref="B5:B6"/>
    <mergeCell ref="C5:C6"/>
    <mergeCell ref="D5:G5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15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L115" sqref="A1:L115"/>
    </sheetView>
  </sheetViews>
  <sheetFormatPr defaultRowHeight="15" x14ac:dyDescent="0.2"/>
  <cols>
    <col min="1" max="1" width="9.140625" style="1" customWidth="1"/>
    <col min="2" max="2" width="50.85546875" style="1" customWidth="1"/>
    <col min="3" max="3" width="19.85546875" style="16" customWidth="1"/>
    <col min="4" max="12" width="19.85546875" style="1" customWidth="1"/>
    <col min="13" max="16384" width="9.140625" style="1"/>
  </cols>
  <sheetData>
    <row r="1" spans="1:67" x14ac:dyDescent="0.2">
      <c r="L1" s="67" t="s">
        <v>302</v>
      </c>
    </row>
    <row r="3" spans="1:67" ht="15.75" x14ac:dyDescent="0.25">
      <c r="A3" s="74" t="s">
        <v>301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5" spans="1:67" s="49" customFormat="1" ht="74.25" customHeight="1" x14ac:dyDescent="0.25">
      <c r="A5" s="61" t="s">
        <v>192</v>
      </c>
      <c r="B5" s="62" t="s">
        <v>193</v>
      </c>
      <c r="C5" s="63" t="s">
        <v>194</v>
      </c>
      <c r="D5" s="63" t="s">
        <v>195</v>
      </c>
      <c r="E5" s="63" t="s">
        <v>31</v>
      </c>
      <c r="F5" s="63" t="s">
        <v>196</v>
      </c>
      <c r="G5" s="63" t="s">
        <v>197</v>
      </c>
      <c r="H5" s="63" t="s">
        <v>25</v>
      </c>
      <c r="I5" s="63" t="s">
        <v>74</v>
      </c>
      <c r="J5" s="63" t="s">
        <v>198</v>
      </c>
      <c r="K5" s="63" t="s">
        <v>151</v>
      </c>
      <c r="L5" s="63" t="s">
        <v>199</v>
      </c>
    </row>
    <row r="6" spans="1:67" s="53" customFormat="1" ht="12.75" x14ac:dyDescent="0.2">
      <c r="A6" s="50"/>
      <c r="B6" s="64" t="s">
        <v>200</v>
      </c>
      <c r="C6" s="51"/>
      <c r="D6" s="51"/>
      <c r="E6" s="51"/>
      <c r="F6" s="51"/>
      <c r="G6" s="51"/>
      <c r="H6" s="52"/>
      <c r="I6" s="52"/>
      <c r="J6" s="52"/>
      <c r="K6" s="52"/>
      <c r="L6" s="52"/>
    </row>
    <row r="7" spans="1:67" s="57" customFormat="1" ht="61.5" customHeight="1" x14ac:dyDescent="0.25">
      <c r="A7" s="80">
        <v>1</v>
      </c>
      <c r="B7" s="54" t="s">
        <v>201</v>
      </c>
      <c r="C7" s="55">
        <v>4</v>
      </c>
      <c r="D7" s="55"/>
      <c r="E7" s="55"/>
      <c r="F7" s="55"/>
      <c r="G7" s="55"/>
      <c r="H7" s="55"/>
      <c r="I7" s="55"/>
      <c r="J7" s="55"/>
      <c r="K7" s="55"/>
      <c r="L7" s="55">
        <v>4</v>
      </c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</row>
    <row r="8" spans="1:67" s="57" customFormat="1" ht="76.5" x14ac:dyDescent="0.25">
      <c r="A8" s="82"/>
      <c r="B8" s="54" t="s">
        <v>202</v>
      </c>
      <c r="C8" s="55">
        <v>1</v>
      </c>
      <c r="D8" s="55"/>
      <c r="E8" s="55"/>
      <c r="F8" s="55"/>
      <c r="G8" s="55"/>
      <c r="H8" s="55"/>
      <c r="I8" s="55"/>
      <c r="J8" s="55"/>
      <c r="K8" s="55"/>
      <c r="L8" s="55">
        <v>1</v>
      </c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</row>
    <row r="9" spans="1:67" s="57" customFormat="1" ht="38.25" x14ac:dyDescent="0.25">
      <c r="A9" s="81"/>
      <c r="B9" s="54" t="s">
        <v>203</v>
      </c>
      <c r="C9" s="55">
        <v>6</v>
      </c>
      <c r="D9" s="55"/>
      <c r="E9" s="55"/>
      <c r="F9" s="55"/>
      <c r="G9" s="55"/>
      <c r="H9" s="55"/>
      <c r="I9" s="55"/>
      <c r="J9" s="55"/>
      <c r="K9" s="55"/>
      <c r="L9" s="55">
        <v>6</v>
      </c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</row>
    <row r="10" spans="1:67" s="57" customFormat="1" ht="25.5" x14ac:dyDescent="0.25">
      <c r="A10" s="58">
        <v>2</v>
      </c>
      <c r="B10" s="54" t="s">
        <v>204</v>
      </c>
      <c r="C10" s="55"/>
      <c r="D10" s="55"/>
      <c r="E10" s="55"/>
      <c r="F10" s="55"/>
      <c r="G10" s="55"/>
      <c r="H10" s="55"/>
      <c r="I10" s="55"/>
      <c r="J10" s="55"/>
      <c r="K10" s="55"/>
      <c r="L10" s="55">
        <v>0</v>
      </c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</row>
    <row r="11" spans="1:67" s="57" customFormat="1" ht="12.75" x14ac:dyDescent="0.25">
      <c r="A11" s="58"/>
      <c r="B11" s="65" t="s">
        <v>205</v>
      </c>
      <c r="C11" s="55"/>
      <c r="D11" s="55"/>
      <c r="E11" s="55"/>
      <c r="F11" s="55"/>
      <c r="G11" s="55"/>
      <c r="H11" s="55"/>
      <c r="I11" s="55"/>
      <c r="J11" s="55"/>
      <c r="K11" s="55"/>
      <c r="L11" s="55">
        <v>0</v>
      </c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</row>
    <row r="12" spans="1:67" s="57" customFormat="1" ht="89.25" x14ac:dyDescent="0.25">
      <c r="A12" s="80">
        <v>3</v>
      </c>
      <c r="B12" s="54" t="s">
        <v>206</v>
      </c>
      <c r="C12" s="55"/>
      <c r="D12" s="55">
        <v>44</v>
      </c>
      <c r="E12" s="55"/>
      <c r="F12" s="55"/>
      <c r="G12" s="55"/>
      <c r="H12" s="55"/>
      <c r="I12" s="55"/>
      <c r="J12" s="55"/>
      <c r="K12" s="55"/>
      <c r="L12" s="55">
        <v>44</v>
      </c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</row>
    <row r="13" spans="1:67" s="57" customFormat="1" ht="114.75" x14ac:dyDescent="0.25">
      <c r="A13" s="81"/>
      <c r="B13" s="54" t="s">
        <v>207</v>
      </c>
      <c r="C13" s="55"/>
      <c r="D13" s="55"/>
      <c r="E13" s="59">
        <v>3</v>
      </c>
      <c r="F13" s="55"/>
      <c r="G13" s="55"/>
      <c r="H13" s="55"/>
      <c r="I13" s="55"/>
      <c r="J13" s="55"/>
      <c r="K13" s="55"/>
      <c r="L13" s="55">
        <v>3</v>
      </c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</row>
    <row r="14" spans="1:67" s="57" customFormat="1" ht="76.5" x14ac:dyDescent="0.25">
      <c r="A14" s="58">
        <v>4</v>
      </c>
      <c r="B14" s="54" t="s">
        <v>208</v>
      </c>
      <c r="C14" s="55">
        <v>5</v>
      </c>
      <c r="D14" s="55"/>
      <c r="E14" s="55"/>
      <c r="F14" s="55"/>
      <c r="G14" s="55"/>
      <c r="H14" s="55"/>
      <c r="I14" s="55"/>
      <c r="J14" s="55"/>
      <c r="K14" s="55"/>
      <c r="L14" s="55">
        <v>5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</row>
    <row r="15" spans="1:67" s="57" customFormat="1" ht="12.75" x14ac:dyDescent="0.25">
      <c r="A15" s="58"/>
      <c r="B15" s="66" t="s">
        <v>209</v>
      </c>
      <c r="C15" s="55"/>
      <c r="D15" s="55"/>
      <c r="E15" s="55"/>
      <c r="F15" s="55"/>
      <c r="G15" s="55"/>
      <c r="H15" s="55"/>
      <c r="I15" s="55"/>
      <c r="J15" s="55"/>
      <c r="K15" s="55"/>
      <c r="L15" s="55">
        <v>0</v>
      </c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</row>
    <row r="16" spans="1:67" s="57" customFormat="1" ht="102" x14ac:dyDescent="0.25">
      <c r="A16" s="80">
        <v>5</v>
      </c>
      <c r="B16" s="54" t="s">
        <v>210</v>
      </c>
      <c r="C16" s="55">
        <v>75</v>
      </c>
      <c r="D16" s="55"/>
      <c r="E16" s="55"/>
      <c r="F16" s="55"/>
      <c r="G16" s="55"/>
      <c r="H16" s="55"/>
      <c r="I16" s="55"/>
      <c r="J16" s="55"/>
      <c r="K16" s="55"/>
      <c r="L16" s="55">
        <v>75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</row>
    <row r="17" spans="1:67" s="57" customFormat="1" ht="102" x14ac:dyDescent="0.25">
      <c r="A17" s="81"/>
      <c r="B17" s="54" t="s">
        <v>211</v>
      </c>
      <c r="C17" s="55"/>
      <c r="D17" s="55"/>
      <c r="E17" s="55"/>
      <c r="F17" s="55"/>
      <c r="G17" s="55"/>
      <c r="H17" s="55"/>
      <c r="I17" s="55"/>
      <c r="J17" s="55"/>
      <c r="K17" s="55"/>
      <c r="L17" s="55">
        <v>0</v>
      </c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</row>
    <row r="18" spans="1:67" s="57" customFormat="1" ht="12.75" x14ac:dyDescent="0.25">
      <c r="A18" s="58"/>
      <c r="B18" s="66" t="s">
        <v>212</v>
      </c>
      <c r="C18" s="55"/>
      <c r="D18" s="55"/>
      <c r="E18" s="55"/>
      <c r="F18" s="55"/>
      <c r="G18" s="55"/>
      <c r="H18" s="55"/>
      <c r="I18" s="55"/>
      <c r="J18" s="55"/>
      <c r="K18" s="55"/>
      <c r="L18" s="55">
        <v>0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</row>
    <row r="19" spans="1:67" s="57" customFormat="1" ht="114.75" x14ac:dyDescent="0.25">
      <c r="A19" s="58">
        <v>6</v>
      </c>
      <c r="B19" s="54" t="s">
        <v>213</v>
      </c>
      <c r="C19" s="55"/>
      <c r="D19" s="55"/>
      <c r="E19" s="55"/>
      <c r="F19" s="55"/>
      <c r="G19" s="55"/>
      <c r="H19" s="55"/>
      <c r="I19" s="55"/>
      <c r="J19" s="55"/>
      <c r="K19" s="55"/>
      <c r="L19" s="55">
        <v>0</v>
      </c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</row>
    <row r="20" spans="1:67" s="57" customFormat="1" ht="38.25" x14ac:dyDescent="0.25">
      <c r="A20" s="58">
        <v>7</v>
      </c>
      <c r="B20" s="54" t="s">
        <v>214</v>
      </c>
      <c r="C20" s="55"/>
      <c r="D20" s="55"/>
      <c r="E20" s="55"/>
      <c r="F20" s="55"/>
      <c r="G20" s="55"/>
      <c r="H20" s="55"/>
      <c r="I20" s="55"/>
      <c r="J20" s="55"/>
      <c r="K20" s="55"/>
      <c r="L20" s="55">
        <v>0</v>
      </c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</row>
    <row r="21" spans="1:67" s="57" customFormat="1" ht="12.75" x14ac:dyDescent="0.25">
      <c r="A21" s="58"/>
      <c r="B21" s="66" t="s">
        <v>215</v>
      </c>
      <c r="C21" s="55"/>
      <c r="D21" s="55"/>
      <c r="E21" s="55"/>
      <c r="F21" s="55"/>
      <c r="G21" s="55"/>
      <c r="H21" s="55"/>
      <c r="I21" s="55"/>
      <c r="J21" s="55"/>
      <c r="K21" s="55"/>
      <c r="L21" s="55">
        <v>0</v>
      </c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</row>
    <row r="22" spans="1:67" s="57" customFormat="1" ht="51" x14ac:dyDescent="0.25">
      <c r="A22" s="58">
        <v>8</v>
      </c>
      <c r="B22" s="54" t="s">
        <v>216</v>
      </c>
      <c r="C22" s="55"/>
      <c r="D22" s="55"/>
      <c r="E22" s="55"/>
      <c r="F22" s="55"/>
      <c r="G22" s="55"/>
      <c r="H22" s="55"/>
      <c r="I22" s="55"/>
      <c r="J22" s="55"/>
      <c r="K22" s="55"/>
      <c r="L22" s="55">
        <v>0</v>
      </c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</row>
    <row r="23" spans="1:67" s="57" customFormat="1" ht="12.75" x14ac:dyDescent="0.25">
      <c r="A23" s="58"/>
      <c r="B23" s="66" t="s">
        <v>217</v>
      </c>
      <c r="C23" s="55"/>
      <c r="D23" s="55"/>
      <c r="E23" s="55"/>
      <c r="F23" s="55"/>
      <c r="G23" s="55"/>
      <c r="H23" s="55"/>
      <c r="I23" s="55"/>
      <c r="J23" s="55"/>
      <c r="K23" s="55"/>
      <c r="L23" s="55">
        <v>0</v>
      </c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</row>
    <row r="24" spans="1:67" s="57" customFormat="1" ht="63.75" x14ac:dyDescent="0.25">
      <c r="A24" s="80">
        <v>9</v>
      </c>
      <c r="B24" s="54" t="s">
        <v>218</v>
      </c>
      <c r="C24" s="55"/>
      <c r="D24" s="55"/>
      <c r="E24" s="55"/>
      <c r="F24" s="55"/>
      <c r="G24" s="55"/>
      <c r="H24" s="55"/>
      <c r="I24" s="55"/>
      <c r="J24" s="55"/>
      <c r="K24" s="55"/>
      <c r="L24" s="55">
        <v>0</v>
      </c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</row>
    <row r="25" spans="1:67" s="57" customFormat="1" ht="51" x14ac:dyDescent="0.25">
      <c r="A25" s="81"/>
      <c r="B25" s="54" t="s">
        <v>219</v>
      </c>
      <c r="C25" s="55"/>
      <c r="D25" s="55"/>
      <c r="E25" s="55"/>
      <c r="F25" s="55"/>
      <c r="G25" s="55"/>
      <c r="H25" s="55"/>
      <c r="I25" s="55"/>
      <c r="J25" s="55"/>
      <c r="K25" s="55"/>
      <c r="L25" s="55">
        <v>0</v>
      </c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</row>
    <row r="26" spans="1:67" s="57" customFormat="1" ht="12.75" x14ac:dyDescent="0.25">
      <c r="A26" s="58"/>
      <c r="B26" s="65" t="s">
        <v>220</v>
      </c>
      <c r="C26" s="55"/>
      <c r="D26" s="55"/>
      <c r="E26" s="55"/>
      <c r="F26" s="55"/>
      <c r="G26" s="55"/>
      <c r="H26" s="55"/>
      <c r="I26" s="55"/>
      <c r="J26" s="55"/>
      <c r="K26" s="55"/>
      <c r="L26" s="55">
        <v>0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</row>
    <row r="27" spans="1:67" s="57" customFormat="1" ht="64.5" customHeight="1" x14ac:dyDescent="0.25">
      <c r="A27" s="58">
        <v>10</v>
      </c>
      <c r="B27" s="54" t="s">
        <v>221</v>
      </c>
      <c r="C27" s="55">
        <v>5</v>
      </c>
      <c r="D27" s="55"/>
      <c r="E27" s="55"/>
      <c r="F27" s="55"/>
      <c r="G27" s="55"/>
      <c r="H27" s="55"/>
      <c r="I27" s="55"/>
      <c r="J27" s="55"/>
      <c r="K27" s="55"/>
      <c r="L27" s="55">
        <v>5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</row>
    <row r="28" spans="1:67" s="57" customFormat="1" ht="51" x14ac:dyDescent="0.25">
      <c r="A28" s="58">
        <v>11</v>
      </c>
      <c r="B28" s="54" t="s">
        <v>222</v>
      </c>
      <c r="C28" s="55">
        <v>1</v>
      </c>
      <c r="D28" s="55"/>
      <c r="E28" s="55"/>
      <c r="F28" s="55"/>
      <c r="G28" s="55"/>
      <c r="H28" s="55"/>
      <c r="I28" s="55"/>
      <c r="J28" s="55"/>
      <c r="K28" s="55"/>
      <c r="L28" s="55">
        <v>1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</row>
    <row r="29" spans="1:67" s="57" customFormat="1" ht="12.75" x14ac:dyDescent="0.25">
      <c r="A29" s="58"/>
      <c r="B29" s="65" t="s">
        <v>223</v>
      </c>
      <c r="C29" s="55"/>
      <c r="D29" s="55"/>
      <c r="E29" s="55"/>
      <c r="F29" s="55"/>
      <c r="G29" s="55"/>
      <c r="H29" s="55"/>
      <c r="I29" s="55"/>
      <c r="J29" s="55"/>
      <c r="K29" s="55"/>
      <c r="L29" s="55">
        <v>0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</row>
    <row r="30" spans="1:67" s="57" customFormat="1" ht="89.25" x14ac:dyDescent="0.25">
      <c r="A30" s="80">
        <v>12</v>
      </c>
      <c r="B30" s="54" t="s">
        <v>224</v>
      </c>
      <c r="C30" s="55">
        <v>8</v>
      </c>
      <c r="D30" s="55"/>
      <c r="E30" s="55"/>
      <c r="F30" s="55"/>
      <c r="G30" s="55"/>
      <c r="H30" s="55"/>
      <c r="I30" s="55"/>
      <c r="J30" s="55"/>
      <c r="K30" s="55"/>
      <c r="L30" s="55">
        <v>8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</row>
    <row r="31" spans="1:67" s="57" customFormat="1" ht="57.75" customHeight="1" x14ac:dyDescent="0.25">
      <c r="A31" s="82"/>
      <c r="B31" s="54" t="s">
        <v>225</v>
      </c>
      <c r="C31" s="55">
        <v>6</v>
      </c>
      <c r="D31" s="55"/>
      <c r="E31" s="55"/>
      <c r="F31" s="55"/>
      <c r="G31" s="55"/>
      <c r="H31" s="55"/>
      <c r="I31" s="55"/>
      <c r="J31" s="55"/>
      <c r="K31" s="55"/>
      <c r="L31" s="55">
        <v>6</v>
      </c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</row>
    <row r="32" spans="1:67" s="57" customFormat="1" ht="94.5" customHeight="1" x14ac:dyDescent="0.25">
      <c r="A32" s="82"/>
      <c r="B32" s="54" t="s">
        <v>226</v>
      </c>
      <c r="C32" s="55"/>
      <c r="D32" s="55"/>
      <c r="E32" s="55"/>
      <c r="F32" s="55"/>
      <c r="G32" s="55"/>
      <c r="H32" s="55"/>
      <c r="I32" s="55"/>
      <c r="J32" s="55"/>
      <c r="K32" s="55"/>
      <c r="L32" s="55">
        <v>0</v>
      </c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</row>
    <row r="33" spans="1:67" s="57" customFormat="1" ht="63.75" x14ac:dyDescent="0.25">
      <c r="A33" s="82"/>
      <c r="B33" s="54" t="s">
        <v>227</v>
      </c>
      <c r="C33" s="55"/>
      <c r="D33" s="55"/>
      <c r="E33" s="55"/>
      <c r="F33" s="55"/>
      <c r="G33" s="55"/>
      <c r="H33" s="55"/>
      <c r="I33" s="55"/>
      <c r="J33" s="55"/>
      <c r="K33" s="55"/>
      <c r="L33" s="55">
        <v>0</v>
      </c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</row>
    <row r="34" spans="1:67" s="57" customFormat="1" ht="89.25" x14ac:dyDescent="0.25">
      <c r="A34" s="82"/>
      <c r="B34" s="54" t="s">
        <v>228</v>
      </c>
      <c r="C34" s="55"/>
      <c r="D34" s="55"/>
      <c r="E34" s="55"/>
      <c r="F34" s="55"/>
      <c r="G34" s="55"/>
      <c r="H34" s="55"/>
      <c r="I34" s="55"/>
      <c r="J34" s="55"/>
      <c r="K34" s="55"/>
      <c r="L34" s="55">
        <v>0</v>
      </c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</row>
    <row r="35" spans="1:67" s="57" customFormat="1" ht="38.25" x14ac:dyDescent="0.25">
      <c r="A35" s="82"/>
      <c r="B35" s="54" t="s">
        <v>229</v>
      </c>
      <c r="C35" s="55">
        <v>6</v>
      </c>
      <c r="D35" s="55"/>
      <c r="E35" s="55"/>
      <c r="F35" s="55"/>
      <c r="G35" s="55"/>
      <c r="H35" s="55"/>
      <c r="I35" s="55"/>
      <c r="J35" s="55"/>
      <c r="K35" s="55"/>
      <c r="L35" s="55">
        <v>6</v>
      </c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</row>
    <row r="36" spans="1:67" s="57" customFormat="1" ht="25.5" x14ac:dyDescent="0.25">
      <c r="A36" s="82"/>
      <c r="B36" s="54" t="s">
        <v>230</v>
      </c>
      <c r="C36" s="55">
        <v>20</v>
      </c>
      <c r="D36" s="55"/>
      <c r="E36" s="55"/>
      <c r="F36" s="55"/>
      <c r="G36" s="55"/>
      <c r="H36" s="55"/>
      <c r="I36" s="55">
        <v>5</v>
      </c>
      <c r="J36" s="55"/>
      <c r="K36" s="55"/>
      <c r="L36" s="55">
        <v>25</v>
      </c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</row>
    <row r="37" spans="1:67" s="57" customFormat="1" ht="38.25" x14ac:dyDescent="0.25">
      <c r="A37" s="81"/>
      <c r="B37" s="54" t="s">
        <v>231</v>
      </c>
      <c r="C37" s="55"/>
      <c r="D37" s="55"/>
      <c r="E37" s="55"/>
      <c r="F37" s="55"/>
      <c r="G37" s="55"/>
      <c r="H37" s="55"/>
      <c r="I37" s="55"/>
      <c r="J37" s="55"/>
      <c r="K37" s="55"/>
      <c r="L37" s="55">
        <v>0</v>
      </c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</row>
    <row r="38" spans="1:67" s="57" customFormat="1" ht="25.5" x14ac:dyDescent="0.25">
      <c r="A38" s="58">
        <v>13</v>
      </c>
      <c r="B38" s="54" t="s">
        <v>232</v>
      </c>
      <c r="C38" s="55"/>
      <c r="D38" s="55"/>
      <c r="E38" s="55"/>
      <c r="F38" s="55"/>
      <c r="G38" s="55"/>
      <c r="H38" s="55"/>
      <c r="I38" s="55"/>
      <c r="J38" s="55"/>
      <c r="K38" s="55"/>
      <c r="L38" s="55">
        <v>0</v>
      </c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</row>
    <row r="39" spans="1:67" s="57" customFormat="1" ht="76.5" x14ac:dyDescent="0.25">
      <c r="A39" s="58">
        <v>14</v>
      </c>
      <c r="B39" s="54" t="s">
        <v>233</v>
      </c>
      <c r="C39" s="55">
        <v>5</v>
      </c>
      <c r="D39" s="55"/>
      <c r="E39" s="55"/>
      <c r="F39" s="55"/>
      <c r="G39" s="55"/>
      <c r="H39" s="55"/>
      <c r="I39" s="55">
        <v>5</v>
      </c>
      <c r="J39" s="55"/>
      <c r="K39" s="55"/>
      <c r="L39" s="55">
        <v>10</v>
      </c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</row>
    <row r="40" spans="1:67" s="57" customFormat="1" ht="57.75" customHeight="1" x14ac:dyDescent="0.25">
      <c r="A40" s="58">
        <v>15</v>
      </c>
      <c r="B40" s="54" t="s">
        <v>234</v>
      </c>
      <c r="C40" s="55">
        <v>2</v>
      </c>
      <c r="D40" s="55"/>
      <c r="E40" s="55"/>
      <c r="F40" s="55"/>
      <c r="G40" s="55"/>
      <c r="H40" s="55"/>
      <c r="I40" s="55"/>
      <c r="J40" s="55"/>
      <c r="K40" s="55"/>
      <c r="L40" s="55">
        <v>2</v>
      </c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</row>
    <row r="41" spans="1:67" s="57" customFormat="1" ht="165.75" x14ac:dyDescent="0.25">
      <c r="A41" s="58">
        <v>16</v>
      </c>
      <c r="B41" s="54" t="s">
        <v>235</v>
      </c>
      <c r="C41" s="55"/>
      <c r="D41" s="55"/>
      <c r="E41" s="55"/>
      <c r="F41" s="55"/>
      <c r="G41" s="55"/>
      <c r="H41" s="55"/>
      <c r="I41" s="55">
        <v>10</v>
      </c>
      <c r="J41" s="55"/>
      <c r="K41" s="55"/>
      <c r="L41" s="55">
        <v>10</v>
      </c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</row>
    <row r="42" spans="1:67" s="57" customFormat="1" ht="102" x14ac:dyDescent="0.25">
      <c r="A42" s="58">
        <v>17</v>
      </c>
      <c r="B42" s="54" t="s">
        <v>236</v>
      </c>
      <c r="C42" s="55"/>
      <c r="D42" s="55"/>
      <c r="E42" s="55"/>
      <c r="F42" s="55"/>
      <c r="G42" s="55"/>
      <c r="H42" s="55"/>
      <c r="I42" s="55"/>
      <c r="J42" s="55"/>
      <c r="K42" s="55"/>
      <c r="L42" s="55">
        <v>0</v>
      </c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</row>
    <row r="43" spans="1:67" s="57" customFormat="1" ht="12.75" x14ac:dyDescent="0.25">
      <c r="A43" s="58"/>
      <c r="B43" s="66" t="s">
        <v>237</v>
      </c>
      <c r="C43" s="55"/>
      <c r="D43" s="55"/>
      <c r="E43" s="55"/>
      <c r="F43" s="55"/>
      <c r="G43" s="55"/>
      <c r="H43" s="55"/>
      <c r="I43" s="55"/>
      <c r="J43" s="55"/>
      <c r="K43" s="55"/>
      <c r="L43" s="55">
        <v>0</v>
      </c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</row>
    <row r="44" spans="1:67" s="57" customFormat="1" ht="127.5" x14ac:dyDescent="0.25">
      <c r="A44" s="58">
        <v>18</v>
      </c>
      <c r="B44" s="54" t="s">
        <v>238</v>
      </c>
      <c r="C44" s="55"/>
      <c r="D44" s="55">
        <v>12</v>
      </c>
      <c r="E44" s="55">
        <v>5</v>
      </c>
      <c r="F44" s="55"/>
      <c r="G44" s="55"/>
      <c r="H44" s="55"/>
      <c r="I44" s="55"/>
      <c r="J44" s="55"/>
      <c r="K44" s="55"/>
      <c r="L44" s="55">
        <v>17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</row>
    <row r="45" spans="1:67" s="57" customFormat="1" ht="114.75" x14ac:dyDescent="0.25">
      <c r="A45" s="58">
        <v>19</v>
      </c>
      <c r="B45" s="54" t="s">
        <v>239</v>
      </c>
      <c r="C45" s="55"/>
      <c r="D45" s="55">
        <v>23</v>
      </c>
      <c r="E45" s="55"/>
      <c r="F45" s="55">
        <v>3</v>
      </c>
      <c r="G45" s="55"/>
      <c r="H45" s="55"/>
      <c r="I45" s="55"/>
      <c r="J45" s="55"/>
      <c r="K45" s="55"/>
      <c r="L45" s="55">
        <v>26</v>
      </c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</row>
    <row r="46" spans="1:67" s="57" customFormat="1" ht="12.75" x14ac:dyDescent="0.25">
      <c r="A46" s="58"/>
      <c r="B46" s="66" t="s">
        <v>240</v>
      </c>
      <c r="C46" s="55"/>
      <c r="D46" s="55"/>
      <c r="E46" s="55"/>
      <c r="F46" s="55"/>
      <c r="G46" s="55"/>
      <c r="H46" s="55"/>
      <c r="I46" s="55"/>
      <c r="J46" s="55"/>
      <c r="K46" s="55"/>
      <c r="L46" s="55">
        <v>0</v>
      </c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</row>
    <row r="47" spans="1:67" s="57" customFormat="1" ht="89.25" x14ac:dyDescent="0.25">
      <c r="A47" s="80">
        <v>20</v>
      </c>
      <c r="B47" s="54" t="s">
        <v>241</v>
      </c>
      <c r="C47" s="55"/>
      <c r="D47" s="55"/>
      <c r="E47" s="55"/>
      <c r="F47" s="55"/>
      <c r="G47" s="55">
        <v>15</v>
      </c>
      <c r="H47" s="55"/>
      <c r="I47" s="55"/>
      <c r="J47" s="55"/>
      <c r="K47" s="55"/>
      <c r="L47" s="55">
        <v>15</v>
      </c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</row>
    <row r="48" spans="1:67" s="57" customFormat="1" ht="102" x14ac:dyDescent="0.25">
      <c r="A48" s="82"/>
      <c r="B48" s="54" t="s">
        <v>242</v>
      </c>
      <c r="C48" s="55"/>
      <c r="D48" s="55"/>
      <c r="E48" s="55"/>
      <c r="F48" s="55"/>
      <c r="G48" s="55">
        <v>85</v>
      </c>
      <c r="H48" s="55"/>
      <c r="I48" s="55"/>
      <c r="J48" s="55"/>
      <c r="K48" s="55"/>
      <c r="L48" s="55">
        <v>85</v>
      </c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</row>
    <row r="49" spans="1:67" s="57" customFormat="1" ht="76.5" x14ac:dyDescent="0.25">
      <c r="A49" s="81"/>
      <c r="B49" s="54" t="s">
        <v>243</v>
      </c>
      <c r="C49" s="55"/>
      <c r="D49" s="55"/>
      <c r="E49" s="55"/>
      <c r="F49" s="55"/>
      <c r="G49" s="55">
        <v>15</v>
      </c>
      <c r="H49" s="55"/>
      <c r="I49" s="55"/>
      <c r="J49" s="55"/>
      <c r="K49" s="55"/>
      <c r="L49" s="55">
        <v>15</v>
      </c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</row>
    <row r="50" spans="1:67" s="57" customFormat="1" ht="53.25" customHeight="1" x14ac:dyDescent="0.25">
      <c r="A50" s="58">
        <v>21</v>
      </c>
      <c r="B50" s="54" t="s">
        <v>244</v>
      </c>
      <c r="C50" s="55"/>
      <c r="D50" s="55"/>
      <c r="E50" s="55"/>
      <c r="F50" s="55"/>
      <c r="G50" s="55"/>
      <c r="H50" s="55"/>
      <c r="I50" s="55"/>
      <c r="J50" s="55"/>
      <c r="K50" s="55"/>
      <c r="L50" s="55">
        <v>0</v>
      </c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</row>
    <row r="51" spans="1:67" s="57" customFormat="1" ht="127.5" x14ac:dyDescent="0.25">
      <c r="A51" s="58">
        <v>22</v>
      </c>
      <c r="B51" s="54" t="s">
        <v>245</v>
      </c>
      <c r="C51" s="55"/>
      <c r="D51" s="55"/>
      <c r="E51" s="55"/>
      <c r="F51" s="55"/>
      <c r="G51" s="55"/>
      <c r="H51" s="55"/>
      <c r="I51" s="55"/>
      <c r="J51" s="55"/>
      <c r="K51" s="55"/>
      <c r="L51" s="55">
        <v>0</v>
      </c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</row>
    <row r="52" spans="1:67" s="57" customFormat="1" ht="38.25" x14ac:dyDescent="0.25">
      <c r="A52" s="58">
        <v>23</v>
      </c>
      <c r="B52" s="54" t="s">
        <v>246</v>
      </c>
      <c r="C52" s="55"/>
      <c r="D52" s="55"/>
      <c r="E52" s="55"/>
      <c r="F52" s="55"/>
      <c r="G52" s="55">
        <v>5</v>
      </c>
      <c r="H52" s="55"/>
      <c r="I52" s="55"/>
      <c r="J52" s="55"/>
      <c r="K52" s="55"/>
      <c r="L52" s="55">
        <v>5</v>
      </c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</row>
    <row r="53" spans="1:67" s="57" customFormat="1" ht="38.25" x14ac:dyDescent="0.25">
      <c r="A53" s="58">
        <v>24</v>
      </c>
      <c r="B53" s="54" t="s">
        <v>246</v>
      </c>
      <c r="C53" s="55"/>
      <c r="D53" s="55"/>
      <c r="E53" s="55"/>
      <c r="F53" s="55"/>
      <c r="G53" s="55">
        <v>5</v>
      </c>
      <c r="H53" s="55"/>
      <c r="I53" s="55"/>
      <c r="J53" s="55"/>
      <c r="K53" s="55"/>
      <c r="L53" s="55">
        <v>5</v>
      </c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</row>
    <row r="54" spans="1:67" s="57" customFormat="1" ht="38.25" x14ac:dyDescent="0.25">
      <c r="A54" s="58">
        <v>25</v>
      </c>
      <c r="B54" s="54" t="s">
        <v>246</v>
      </c>
      <c r="C54" s="55"/>
      <c r="D54" s="55"/>
      <c r="E54" s="55"/>
      <c r="F54" s="55"/>
      <c r="G54" s="55">
        <v>5</v>
      </c>
      <c r="H54" s="55"/>
      <c r="I54" s="55"/>
      <c r="J54" s="55"/>
      <c r="K54" s="55"/>
      <c r="L54" s="55">
        <v>5</v>
      </c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</row>
    <row r="55" spans="1:67" s="57" customFormat="1" ht="12.75" x14ac:dyDescent="0.25">
      <c r="A55" s="58"/>
      <c r="B55" s="66" t="s">
        <v>247</v>
      </c>
      <c r="C55" s="55"/>
      <c r="D55" s="55"/>
      <c r="E55" s="55"/>
      <c r="F55" s="55"/>
      <c r="G55" s="55"/>
      <c r="H55" s="55"/>
      <c r="I55" s="55"/>
      <c r="J55" s="55"/>
      <c r="K55" s="55"/>
      <c r="L55" s="55">
        <v>0</v>
      </c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</row>
    <row r="56" spans="1:67" s="57" customFormat="1" ht="26.25" customHeight="1" x14ac:dyDescent="0.25">
      <c r="A56" s="58">
        <v>26</v>
      </c>
      <c r="B56" s="54" t="s">
        <v>248</v>
      </c>
      <c r="C56" s="55">
        <v>30</v>
      </c>
      <c r="D56" s="55"/>
      <c r="E56" s="55"/>
      <c r="F56" s="55"/>
      <c r="G56" s="55"/>
      <c r="H56" s="55"/>
      <c r="I56" s="55"/>
      <c r="J56" s="55"/>
      <c r="K56" s="55"/>
      <c r="L56" s="55">
        <v>30</v>
      </c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</row>
    <row r="57" spans="1:67" s="57" customFormat="1" ht="25.5" x14ac:dyDescent="0.25">
      <c r="A57" s="80">
        <v>27</v>
      </c>
      <c r="B57" s="54" t="s">
        <v>249</v>
      </c>
      <c r="C57" s="55"/>
      <c r="D57" s="55"/>
      <c r="E57" s="55"/>
      <c r="F57" s="55"/>
      <c r="G57" s="55"/>
      <c r="H57" s="55"/>
      <c r="I57" s="55"/>
      <c r="J57" s="55"/>
      <c r="K57" s="55"/>
      <c r="L57" s="55">
        <v>0</v>
      </c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</row>
    <row r="58" spans="1:67" s="57" customFormat="1" ht="38.25" x14ac:dyDescent="0.25">
      <c r="A58" s="82"/>
      <c r="B58" s="54" t="s">
        <v>250</v>
      </c>
      <c r="C58" s="55"/>
      <c r="D58" s="55"/>
      <c r="E58" s="55"/>
      <c r="F58" s="55"/>
      <c r="G58" s="55"/>
      <c r="H58" s="55"/>
      <c r="I58" s="55"/>
      <c r="J58" s="55"/>
      <c r="K58" s="55"/>
      <c r="L58" s="55">
        <v>0</v>
      </c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</row>
    <row r="59" spans="1:67" s="57" customFormat="1" ht="29.25" customHeight="1" x14ac:dyDescent="0.25">
      <c r="A59" s="82"/>
      <c r="B59" s="54" t="s">
        <v>251</v>
      </c>
      <c r="C59" s="55"/>
      <c r="D59" s="55"/>
      <c r="E59" s="55"/>
      <c r="F59" s="55"/>
      <c r="G59" s="55"/>
      <c r="H59" s="55"/>
      <c r="I59" s="55"/>
      <c r="J59" s="55"/>
      <c r="K59" s="55"/>
      <c r="L59" s="55">
        <v>0</v>
      </c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</row>
    <row r="60" spans="1:67" s="57" customFormat="1" ht="25.5" x14ac:dyDescent="0.25">
      <c r="A60" s="81"/>
      <c r="B60" s="54" t="s">
        <v>252</v>
      </c>
      <c r="C60" s="55"/>
      <c r="D60" s="55"/>
      <c r="E60" s="55"/>
      <c r="F60" s="55"/>
      <c r="G60" s="55"/>
      <c r="H60" s="55"/>
      <c r="I60" s="55"/>
      <c r="J60" s="55"/>
      <c r="K60" s="55"/>
      <c r="L60" s="55">
        <v>0</v>
      </c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</row>
    <row r="61" spans="1:67" s="57" customFormat="1" ht="38.25" x14ac:dyDescent="0.25">
      <c r="A61" s="58">
        <v>28</v>
      </c>
      <c r="B61" s="54" t="s">
        <v>253</v>
      </c>
      <c r="C61" s="55"/>
      <c r="D61" s="55"/>
      <c r="E61" s="55"/>
      <c r="F61" s="55"/>
      <c r="G61" s="55"/>
      <c r="H61" s="55"/>
      <c r="I61" s="55"/>
      <c r="J61" s="55"/>
      <c r="K61" s="55"/>
      <c r="L61" s="55">
        <v>0</v>
      </c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</row>
    <row r="62" spans="1:67" s="57" customFormat="1" ht="12.75" x14ac:dyDescent="0.25">
      <c r="A62" s="58"/>
      <c r="B62" s="66" t="s">
        <v>254</v>
      </c>
      <c r="C62" s="55"/>
      <c r="D62" s="55"/>
      <c r="E62" s="55"/>
      <c r="F62" s="55"/>
      <c r="G62" s="55"/>
      <c r="H62" s="55"/>
      <c r="I62" s="55"/>
      <c r="J62" s="55"/>
      <c r="K62" s="55"/>
      <c r="L62" s="55">
        <v>0</v>
      </c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</row>
    <row r="63" spans="1:67" s="57" customFormat="1" ht="51" x14ac:dyDescent="0.25">
      <c r="A63" s="80">
        <v>29</v>
      </c>
      <c r="B63" s="54" t="s">
        <v>255</v>
      </c>
      <c r="C63" s="55"/>
      <c r="D63" s="55"/>
      <c r="E63" s="55"/>
      <c r="F63" s="55"/>
      <c r="G63" s="55"/>
      <c r="H63" s="55"/>
      <c r="I63" s="55"/>
      <c r="J63" s="55">
        <v>140</v>
      </c>
      <c r="K63" s="55"/>
      <c r="L63" s="55">
        <v>140</v>
      </c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</row>
    <row r="64" spans="1:67" s="57" customFormat="1" ht="51" customHeight="1" x14ac:dyDescent="0.25">
      <c r="A64" s="82"/>
      <c r="B64" s="54" t="s">
        <v>256</v>
      </c>
      <c r="C64" s="55"/>
      <c r="D64" s="55"/>
      <c r="E64" s="55"/>
      <c r="F64" s="55"/>
      <c r="G64" s="55"/>
      <c r="H64" s="55"/>
      <c r="I64" s="55"/>
      <c r="J64" s="55">
        <v>190</v>
      </c>
      <c r="K64" s="55"/>
      <c r="L64" s="55">
        <v>190</v>
      </c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</row>
    <row r="65" spans="1:67" s="57" customFormat="1" ht="37.5" customHeight="1" x14ac:dyDescent="0.25">
      <c r="A65" s="82"/>
      <c r="B65" s="54" t="s">
        <v>257</v>
      </c>
      <c r="C65" s="55"/>
      <c r="D65" s="55"/>
      <c r="E65" s="55"/>
      <c r="F65" s="55"/>
      <c r="G65" s="55"/>
      <c r="H65" s="55"/>
      <c r="I65" s="55"/>
      <c r="J65" s="55">
        <v>40</v>
      </c>
      <c r="K65" s="55"/>
      <c r="L65" s="55">
        <v>40</v>
      </c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</row>
    <row r="66" spans="1:67" s="57" customFormat="1" ht="76.5" x14ac:dyDescent="0.25">
      <c r="A66" s="82"/>
      <c r="B66" s="54" t="s">
        <v>258</v>
      </c>
      <c r="C66" s="55"/>
      <c r="D66" s="55"/>
      <c r="E66" s="55"/>
      <c r="F66" s="55"/>
      <c r="G66" s="55"/>
      <c r="H66" s="55"/>
      <c r="I66" s="55"/>
      <c r="J66" s="55"/>
      <c r="K66" s="55"/>
      <c r="L66" s="55">
        <v>0</v>
      </c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</row>
    <row r="67" spans="1:67" s="57" customFormat="1" ht="56.25" customHeight="1" x14ac:dyDescent="0.25">
      <c r="A67" s="81"/>
      <c r="B67" s="54" t="s">
        <v>259</v>
      </c>
      <c r="C67" s="55"/>
      <c r="D67" s="55"/>
      <c r="E67" s="55"/>
      <c r="F67" s="55">
        <v>10</v>
      </c>
      <c r="G67" s="55"/>
      <c r="H67" s="55"/>
      <c r="I67" s="55"/>
      <c r="J67" s="55"/>
      <c r="K67" s="55"/>
      <c r="L67" s="55">
        <v>10</v>
      </c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</row>
    <row r="68" spans="1:67" s="57" customFormat="1" ht="78.75" customHeight="1" x14ac:dyDescent="0.25">
      <c r="A68" s="58">
        <v>30</v>
      </c>
      <c r="B68" s="54" t="s">
        <v>260</v>
      </c>
      <c r="C68" s="55"/>
      <c r="D68" s="55"/>
      <c r="E68" s="55"/>
      <c r="F68" s="55"/>
      <c r="G68" s="55"/>
      <c r="H68" s="55"/>
      <c r="I68" s="55"/>
      <c r="J68" s="55"/>
      <c r="K68" s="55"/>
      <c r="L68" s="55">
        <v>0</v>
      </c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</row>
    <row r="69" spans="1:67" s="57" customFormat="1" ht="12.75" x14ac:dyDescent="0.25">
      <c r="A69" s="58"/>
      <c r="B69" s="66" t="s">
        <v>261</v>
      </c>
      <c r="C69" s="55"/>
      <c r="D69" s="55"/>
      <c r="E69" s="55"/>
      <c r="F69" s="55"/>
      <c r="G69" s="55"/>
      <c r="H69" s="55"/>
      <c r="I69" s="55"/>
      <c r="J69" s="55"/>
      <c r="K69" s="55"/>
      <c r="L69" s="55">
        <v>0</v>
      </c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</row>
    <row r="70" spans="1:67" s="57" customFormat="1" ht="38.25" x14ac:dyDescent="0.25">
      <c r="A70" s="80">
        <v>31</v>
      </c>
      <c r="B70" s="54" t="s">
        <v>262</v>
      </c>
      <c r="C70" s="55"/>
      <c r="D70" s="55"/>
      <c r="E70" s="55"/>
      <c r="F70" s="55"/>
      <c r="G70" s="55"/>
      <c r="H70" s="55"/>
      <c r="I70" s="55"/>
      <c r="J70" s="55"/>
      <c r="K70" s="55"/>
      <c r="L70" s="55">
        <v>0</v>
      </c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</row>
    <row r="71" spans="1:67" s="57" customFormat="1" ht="38.25" x14ac:dyDescent="0.25">
      <c r="A71" s="81"/>
      <c r="B71" s="54" t="s">
        <v>263</v>
      </c>
      <c r="C71" s="55"/>
      <c r="D71" s="55"/>
      <c r="E71" s="55"/>
      <c r="F71" s="55"/>
      <c r="G71" s="55"/>
      <c r="H71" s="55"/>
      <c r="I71" s="55"/>
      <c r="J71" s="55"/>
      <c r="K71" s="55"/>
      <c r="L71" s="55">
        <v>0</v>
      </c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</row>
    <row r="72" spans="1:67" s="57" customFormat="1" ht="54.75" customHeight="1" x14ac:dyDescent="0.25">
      <c r="A72" s="58">
        <v>32</v>
      </c>
      <c r="B72" s="54" t="s">
        <v>264</v>
      </c>
      <c r="C72" s="55"/>
      <c r="D72" s="55"/>
      <c r="E72" s="55"/>
      <c r="F72" s="55"/>
      <c r="G72" s="55"/>
      <c r="H72" s="55"/>
      <c r="I72" s="55"/>
      <c r="J72" s="55"/>
      <c r="K72" s="55"/>
      <c r="L72" s="55">
        <v>0</v>
      </c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</row>
    <row r="73" spans="1:67" s="57" customFormat="1" ht="102" x14ac:dyDescent="0.25">
      <c r="A73" s="58">
        <v>33</v>
      </c>
      <c r="B73" s="54" t="s">
        <v>265</v>
      </c>
      <c r="C73" s="55"/>
      <c r="D73" s="55"/>
      <c r="E73" s="55"/>
      <c r="F73" s="55"/>
      <c r="G73" s="55"/>
      <c r="H73" s="55"/>
      <c r="I73" s="55"/>
      <c r="J73" s="55"/>
      <c r="K73" s="55"/>
      <c r="L73" s="55">
        <v>0</v>
      </c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</row>
    <row r="74" spans="1:67" s="57" customFormat="1" ht="63.75" x14ac:dyDescent="0.25">
      <c r="A74" s="58">
        <v>34</v>
      </c>
      <c r="B74" s="54" t="s">
        <v>266</v>
      </c>
      <c r="C74" s="55"/>
      <c r="D74" s="55"/>
      <c r="E74" s="55"/>
      <c r="F74" s="55"/>
      <c r="G74" s="55"/>
      <c r="H74" s="55"/>
      <c r="I74" s="55"/>
      <c r="J74" s="55"/>
      <c r="K74" s="55"/>
      <c r="L74" s="55">
        <v>0</v>
      </c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</row>
    <row r="75" spans="1:67" s="57" customFormat="1" ht="12.75" x14ac:dyDescent="0.25">
      <c r="A75" s="58"/>
      <c r="B75" s="65" t="s">
        <v>267</v>
      </c>
      <c r="C75" s="55"/>
      <c r="D75" s="55"/>
      <c r="E75" s="55"/>
      <c r="F75" s="55"/>
      <c r="G75" s="55"/>
      <c r="H75" s="55"/>
      <c r="I75" s="55"/>
      <c r="J75" s="55"/>
      <c r="K75" s="55"/>
      <c r="L75" s="55">
        <v>0</v>
      </c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</row>
    <row r="76" spans="1:67" s="57" customFormat="1" ht="102" x14ac:dyDescent="0.25">
      <c r="A76" s="58">
        <v>35</v>
      </c>
      <c r="B76" s="54" t="s">
        <v>268</v>
      </c>
      <c r="C76" s="55">
        <v>140</v>
      </c>
      <c r="D76" s="55"/>
      <c r="E76" s="55">
        <v>60</v>
      </c>
      <c r="F76" s="55"/>
      <c r="G76" s="55"/>
      <c r="H76" s="55"/>
      <c r="I76" s="55"/>
      <c r="J76" s="55"/>
      <c r="K76" s="55"/>
      <c r="L76" s="55">
        <v>200</v>
      </c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</row>
    <row r="77" spans="1:67" s="57" customFormat="1" ht="12.75" x14ac:dyDescent="0.25">
      <c r="A77" s="58"/>
      <c r="B77" s="66" t="s">
        <v>269</v>
      </c>
      <c r="C77" s="55"/>
      <c r="D77" s="55"/>
      <c r="E77" s="55"/>
      <c r="F77" s="55"/>
      <c r="G77" s="55"/>
      <c r="H77" s="55"/>
      <c r="I77" s="55"/>
      <c r="J77" s="55"/>
      <c r="K77" s="55"/>
      <c r="L77" s="55">
        <v>0</v>
      </c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</row>
    <row r="78" spans="1:67" s="57" customFormat="1" ht="45" customHeight="1" x14ac:dyDescent="0.25">
      <c r="A78" s="58">
        <v>36</v>
      </c>
      <c r="B78" s="54" t="s">
        <v>270</v>
      </c>
      <c r="C78" s="55">
        <v>195</v>
      </c>
      <c r="D78" s="55"/>
      <c r="E78" s="55"/>
      <c r="F78" s="55"/>
      <c r="G78" s="55"/>
      <c r="H78" s="55">
        <v>32</v>
      </c>
      <c r="I78" s="55">
        <v>100</v>
      </c>
      <c r="J78" s="55"/>
      <c r="K78" s="55"/>
      <c r="L78" s="55">
        <v>327</v>
      </c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</row>
    <row r="79" spans="1:67" s="57" customFormat="1" ht="39.75" customHeight="1" x14ac:dyDescent="0.25">
      <c r="A79" s="58">
        <v>37</v>
      </c>
      <c r="B79" s="54" t="s">
        <v>270</v>
      </c>
      <c r="C79" s="55">
        <v>41</v>
      </c>
      <c r="D79" s="55"/>
      <c r="E79" s="55"/>
      <c r="F79" s="55"/>
      <c r="G79" s="55"/>
      <c r="H79" s="55">
        <v>43</v>
      </c>
      <c r="I79" s="55">
        <v>77</v>
      </c>
      <c r="J79" s="55"/>
      <c r="K79" s="55"/>
      <c r="L79" s="55">
        <v>161</v>
      </c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</row>
    <row r="80" spans="1:67" s="57" customFormat="1" ht="42.75" customHeight="1" x14ac:dyDescent="0.25">
      <c r="A80" s="58">
        <v>38</v>
      </c>
      <c r="B80" s="54" t="s">
        <v>270</v>
      </c>
      <c r="C80" s="55">
        <v>11</v>
      </c>
      <c r="D80" s="55"/>
      <c r="E80" s="55"/>
      <c r="F80" s="55"/>
      <c r="G80" s="55"/>
      <c r="H80" s="55">
        <v>8</v>
      </c>
      <c r="I80" s="55">
        <v>10</v>
      </c>
      <c r="J80" s="55"/>
      <c r="K80" s="55"/>
      <c r="L80" s="55">
        <v>29</v>
      </c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</row>
    <row r="81" spans="1:67" s="57" customFormat="1" ht="51" customHeight="1" x14ac:dyDescent="0.25">
      <c r="A81" s="58">
        <v>39</v>
      </c>
      <c r="B81" s="54" t="s">
        <v>271</v>
      </c>
      <c r="C81" s="55">
        <v>122</v>
      </c>
      <c r="D81" s="55"/>
      <c r="E81" s="55"/>
      <c r="F81" s="55"/>
      <c r="G81" s="55"/>
      <c r="H81" s="55">
        <v>83</v>
      </c>
      <c r="I81" s="55">
        <v>60</v>
      </c>
      <c r="J81" s="55"/>
      <c r="K81" s="55"/>
      <c r="L81" s="55">
        <v>265</v>
      </c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</row>
    <row r="82" spans="1:67" s="57" customFormat="1" ht="39" customHeight="1" x14ac:dyDescent="0.25">
      <c r="A82" s="58">
        <v>40</v>
      </c>
      <c r="B82" s="54" t="s">
        <v>270</v>
      </c>
      <c r="C82" s="55">
        <v>22</v>
      </c>
      <c r="D82" s="55"/>
      <c r="E82" s="55"/>
      <c r="F82" s="55"/>
      <c r="G82" s="55"/>
      <c r="H82" s="55">
        <v>102</v>
      </c>
      <c r="I82" s="55">
        <v>50</v>
      </c>
      <c r="J82" s="55"/>
      <c r="K82" s="55"/>
      <c r="L82" s="55">
        <v>174</v>
      </c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</row>
    <row r="83" spans="1:67" s="57" customFormat="1" ht="38.25" customHeight="1" x14ac:dyDescent="0.25">
      <c r="A83" s="58">
        <v>41</v>
      </c>
      <c r="B83" s="54" t="s">
        <v>270</v>
      </c>
      <c r="C83" s="59">
        <v>4</v>
      </c>
      <c r="D83" s="55"/>
      <c r="E83" s="55"/>
      <c r="F83" s="55"/>
      <c r="G83" s="55"/>
      <c r="H83" s="55">
        <v>17</v>
      </c>
      <c r="I83" s="55">
        <v>8</v>
      </c>
      <c r="J83" s="55"/>
      <c r="K83" s="55"/>
      <c r="L83" s="55">
        <v>29</v>
      </c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  <c r="BO83" s="56"/>
    </row>
    <row r="84" spans="1:67" s="57" customFormat="1" ht="42" customHeight="1" x14ac:dyDescent="0.25">
      <c r="A84" s="58">
        <v>42</v>
      </c>
      <c r="B84" s="54" t="s">
        <v>270</v>
      </c>
      <c r="C84" s="59">
        <v>15</v>
      </c>
      <c r="D84" s="55"/>
      <c r="E84" s="55"/>
      <c r="F84" s="55"/>
      <c r="G84" s="55"/>
      <c r="H84" s="55">
        <v>0</v>
      </c>
      <c r="I84" s="55"/>
      <c r="J84" s="55"/>
      <c r="K84" s="55"/>
      <c r="L84" s="55">
        <v>15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</row>
    <row r="85" spans="1:67" s="57" customFormat="1" ht="38.25" customHeight="1" x14ac:dyDescent="0.25">
      <c r="A85" s="58">
        <v>43</v>
      </c>
      <c r="B85" s="54" t="s">
        <v>272</v>
      </c>
      <c r="C85" s="55"/>
      <c r="D85" s="55"/>
      <c r="E85" s="55"/>
      <c r="F85" s="55"/>
      <c r="G85" s="55"/>
      <c r="H85" s="55">
        <v>70</v>
      </c>
      <c r="I85" s="55"/>
      <c r="J85" s="55"/>
      <c r="K85" s="55"/>
      <c r="L85" s="55">
        <v>70</v>
      </c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  <c r="BO85" s="56"/>
    </row>
    <row r="86" spans="1:67" s="57" customFormat="1" ht="30" customHeight="1" x14ac:dyDescent="0.25">
      <c r="A86" s="58">
        <v>44</v>
      </c>
      <c r="B86" s="54" t="s">
        <v>273</v>
      </c>
      <c r="C86" s="55"/>
      <c r="D86" s="55"/>
      <c r="E86" s="55"/>
      <c r="F86" s="55"/>
      <c r="G86" s="55"/>
      <c r="H86" s="55"/>
      <c r="I86" s="55"/>
      <c r="J86" s="55"/>
      <c r="K86" s="55"/>
      <c r="L86" s="55">
        <v>0</v>
      </c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  <c r="BO86" s="56"/>
    </row>
    <row r="87" spans="1:67" s="57" customFormat="1" ht="33.75" customHeight="1" x14ac:dyDescent="0.25">
      <c r="A87" s="58">
        <v>45</v>
      </c>
      <c r="B87" s="54" t="s">
        <v>274</v>
      </c>
      <c r="C87" s="55"/>
      <c r="D87" s="55"/>
      <c r="E87" s="55"/>
      <c r="F87" s="55"/>
      <c r="G87" s="55"/>
      <c r="H87" s="55">
        <v>105</v>
      </c>
      <c r="I87" s="55"/>
      <c r="J87" s="55"/>
      <c r="K87" s="55"/>
      <c r="L87" s="55">
        <v>105</v>
      </c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</row>
    <row r="88" spans="1:67" s="57" customFormat="1" ht="46.5" customHeight="1" x14ac:dyDescent="0.25">
      <c r="A88" s="58">
        <v>46</v>
      </c>
      <c r="B88" s="54" t="s">
        <v>275</v>
      </c>
      <c r="C88" s="55"/>
      <c r="D88" s="55"/>
      <c r="E88" s="55"/>
      <c r="F88" s="55"/>
      <c r="G88" s="55"/>
      <c r="H88" s="55"/>
      <c r="I88" s="55"/>
      <c r="J88" s="55"/>
      <c r="K88" s="55"/>
      <c r="L88" s="55">
        <v>0</v>
      </c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</row>
    <row r="89" spans="1:67" s="57" customFormat="1" ht="12.75" x14ac:dyDescent="0.25">
      <c r="A89" s="58"/>
      <c r="B89" s="66" t="s">
        <v>276</v>
      </c>
      <c r="C89" s="55"/>
      <c r="D89" s="55"/>
      <c r="E89" s="55"/>
      <c r="F89" s="55"/>
      <c r="G89" s="55"/>
      <c r="H89" s="55"/>
      <c r="I89" s="55"/>
      <c r="J89" s="55"/>
      <c r="K89" s="55"/>
      <c r="L89" s="55">
        <v>0</v>
      </c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  <c r="BM89" s="56"/>
      <c r="BN89" s="56"/>
      <c r="BO89" s="56"/>
    </row>
    <row r="90" spans="1:67" s="57" customFormat="1" ht="25.5" x14ac:dyDescent="0.25">
      <c r="A90" s="80">
        <v>47</v>
      </c>
      <c r="B90" s="54" t="s">
        <v>277</v>
      </c>
      <c r="C90" s="55"/>
      <c r="D90" s="55"/>
      <c r="E90" s="55"/>
      <c r="F90" s="55"/>
      <c r="G90" s="55"/>
      <c r="H90" s="55"/>
      <c r="I90" s="55"/>
      <c r="J90" s="55"/>
      <c r="K90" s="55"/>
      <c r="L90" s="55">
        <v>0</v>
      </c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6"/>
      <c r="BK90" s="56"/>
      <c r="BL90" s="56"/>
      <c r="BM90" s="56"/>
      <c r="BN90" s="56"/>
      <c r="BO90" s="56"/>
    </row>
    <row r="91" spans="1:67" s="57" customFormat="1" ht="28.5" customHeight="1" x14ac:dyDescent="0.25">
      <c r="A91" s="81"/>
      <c r="B91" s="54" t="s">
        <v>278</v>
      </c>
      <c r="C91" s="55">
        <v>8</v>
      </c>
      <c r="D91" s="55"/>
      <c r="E91" s="55"/>
      <c r="F91" s="55"/>
      <c r="G91" s="55"/>
      <c r="H91" s="55"/>
      <c r="I91" s="55"/>
      <c r="J91" s="55"/>
      <c r="K91" s="55"/>
      <c r="L91" s="55">
        <v>8</v>
      </c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  <c r="BI91" s="56"/>
      <c r="BJ91" s="56"/>
      <c r="BK91" s="56"/>
      <c r="BL91" s="56"/>
      <c r="BM91" s="56"/>
      <c r="BN91" s="56"/>
      <c r="BO91" s="56"/>
    </row>
    <row r="92" spans="1:67" s="57" customFormat="1" ht="25.5" x14ac:dyDescent="0.25">
      <c r="A92" s="58">
        <v>48</v>
      </c>
      <c r="B92" s="54" t="s">
        <v>279</v>
      </c>
      <c r="C92" s="55">
        <v>2</v>
      </c>
      <c r="D92" s="55"/>
      <c r="E92" s="55"/>
      <c r="F92" s="55"/>
      <c r="G92" s="55"/>
      <c r="H92" s="55"/>
      <c r="I92" s="55"/>
      <c r="J92" s="55"/>
      <c r="K92" s="55"/>
      <c r="L92" s="55">
        <v>2</v>
      </c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6"/>
      <c r="BK92" s="56"/>
      <c r="BL92" s="56"/>
      <c r="BM92" s="56"/>
      <c r="BN92" s="56"/>
      <c r="BO92" s="56"/>
    </row>
    <row r="93" spans="1:67" s="57" customFormat="1" ht="12.75" x14ac:dyDescent="0.25">
      <c r="A93" s="58"/>
      <c r="B93" s="65" t="s">
        <v>280</v>
      </c>
      <c r="C93" s="55"/>
      <c r="D93" s="55"/>
      <c r="E93" s="55"/>
      <c r="F93" s="55"/>
      <c r="G93" s="55"/>
      <c r="H93" s="55"/>
      <c r="I93" s="55"/>
      <c r="J93" s="55"/>
      <c r="K93" s="55"/>
      <c r="L93" s="55">
        <v>0</v>
      </c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  <c r="BO93" s="56"/>
    </row>
    <row r="94" spans="1:67" s="57" customFormat="1" ht="89.25" x14ac:dyDescent="0.25">
      <c r="A94" s="80">
        <v>49</v>
      </c>
      <c r="B94" s="54" t="s">
        <v>281</v>
      </c>
      <c r="C94" s="55"/>
      <c r="D94" s="55"/>
      <c r="E94" s="55">
        <v>28</v>
      </c>
      <c r="F94" s="55"/>
      <c r="G94" s="55"/>
      <c r="H94" s="55"/>
      <c r="I94" s="55"/>
      <c r="J94" s="55"/>
      <c r="K94" s="55">
        <v>12</v>
      </c>
      <c r="L94" s="55">
        <v>40</v>
      </c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</row>
    <row r="95" spans="1:67" s="57" customFormat="1" ht="52.5" customHeight="1" x14ac:dyDescent="0.25">
      <c r="A95" s="82"/>
      <c r="B95" s="54" t="s">
        <v>282</v>
      </c>
      <c r="C95" s="55"/>
      <c r="D95" s="55"/>
      <c r="E95" s="55"/>
      <c r="F95" s="55"/>
      <c r="G95" s="55"/>
      <c r="H95" s="55"/>
      <c r="I95" s="55"/>
      <c r="J95" s="55"/>
      <c r="K95" s="55"/>
      <c r="L95" s="55">
        <v>0</v>
      </c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  <c r="BO95" s="56"/>
    </row>
    <row r="96" spans="1:67" s="57" customFormat="1" ht="72.75" customHeight="1" x14ac:dyDescent="0.25">
      <c r="A96" s="82"/>
      <c r="B96" s="54" t="s">
        <v>283</v>
      </c>
      <c r="C96" s="55"/>
      <c r="D96" s="55"/>
      <c r="E96" s="55"/>
      <c r="F96" s="55"/>
      <c r="G96" s="55"/>
      <c r="H96" s="55"/>
      <c r="I96" s="55"/>
      <c r="J96" s="55"/>
      <c r="K96" s="55"/>
      <c r="L96" s="55">
        <v>0</v>
      </c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  <c r="BM96" s="56"/>
      <c r="BN96" s="56"/>
      <c r="BO96" s="56"/>
    </row>
    <row r="97" spans="1:67" s="57" customFormat="1" ht="63.75" customHeight="1" x14ac:dyDescent="0.25">
      <c r="A97" s="81"/>
      <c r="B97" s="54" t="s">
        <v>284</v>
      </c>
      <c r="C97" s="55"/>
      <c r="D97" s="55"/>
      <c r="E97" s="55"/>
      <c r="F97" s="55">
        <v>20</v>
      </c>
      <c r="G97" s="55"/>
      <c r="H97" s="55"/>
      <c r="I97" s="55"/>
      <c r="J97" s="55"/>
      <c r="K97" s="55"/>
      <c r="L97" s="55">
        <v>20</v>
      </c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/>
    </row>
    <row r="98" spans="1:67" s="57" customFormat="1" ht="89.25" x14ac:dyDescent="0.25">
      <c r="A98" s="58">
        <v>50</v>
      </c>
      <c r="B98" s="54" t="s">
        <v>281</v>
      </c>
      <c r="C98" s="55"/>
      <c r="D98" s="55"/>
      <c r="E98" s="55">
        <v>5</v>
      </c>
      <c r="F98" s="55"/>
      <c r="G98" s="55"/>
      <c r="H98" s="55"/>
      <c r="I98" s="55"/>
      <c r="J98" s="55"/>
      <c r="K98" s="55"/>
      <c r="L98" s="55">
        <v>5</v>
      </c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/>
    </row>
    <row r="99" spans="1:67" s="57" customFormat="1" ht="12.75" x14ac:dyDescent="0.25">
      <c r="A99" s="58">
        <v>51</v>
      </c>
      <c r="B99" s="54" t="s">
        <v>285</v>
      </c>
      <c r="C99" s="55"/>
      <c r="D99" s="55"/>
      <c r="E99" s="55"/>
      <c r="F99" s="55"/>
      <c r="G99" s="55"/>
      <c r="H99" s="55"/>
      <c r="I99" s="55"/>
      <c r="J99" s="55"/>
      <c r="K99" s="55"/>
      <c r="L99" s="55">
        <v>0</v>
      </c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56"/>
      <c r="BI99" s="56"/>
      <c r="BJ99" s="56"/>
      <c r="BK99" s="56"/>
      <c r="BL99" s="56"/>
      <c r="BM99" s="56"/>
      <c r="BN99" s="56"/>
      <c r="BO99" s="56"/>
    </row>
    <row r="100" spans="1:67" s="57" customFormat="1" ht="89.25" x14ac:dyDescent="0.25">
      <c r="A100" s="58">
        <v>52</v>
      </c>
      <c r="B100" s="54" t="s">
        <v>286</v>
      </c>
      <c r="C100" s="55"/>
      <c r="D100" s="55"/>
      <c r="E100" s="55"/>
      <c r="F100" s="55"/>
      <c r="G100" s="55"/>
      <c r="H100" s="55"/>
      <c r="I100" s="55"/>
      <c r="J100" s="55"/>
      <c r="K100" s="55"/>
      <c r="L100" s="55">
        <v>0</v>
      </c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  <c r="BH100" s="56"/>
      <c r="BI100" s="56"/>
      <c r="BJ100" s="56"/>
      <c r="BK100" s="56"/>
      <c r="BL100" s="56"/>
      <c r="BM100" s="56"/>
      <c r="BN100" s="56"/>
      <c r="BO100" s="56"/>
    </row>
    <row r="101" spans="1:67" s="57" customFormat="1" ht="76.5" x14ac:dyDescent="0.25">
      <c r="A101" s="58">
        <v>53</v>
      </c>
      <c r="B101" s="54" t="s">
        <v>287</v>
      </c>
      <c r="C101" s="55"/>
      <c r="D101" s="55"/>
      <c r="E101" s="55"/>
      <c r="F101" s="55"/>
      <c r="G101" s="55"/>
      <c r="H101" s="55"/>
      <c r="I101" s="55"/>
      <c r="J101" s="55"/>
      <c r="K101" s="55"/>
      <c r="L101" s="55">
        <v>0</v>
      </c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6"/>
      <c r="BJ101" s="56"/>
      <c r="BK101" s="56"/>
      <c r="BL101" s="56"/>
      <c r="BM101" s="56"/>
      <c r="BN101" s="56"/>
      <c r="BO101" s="56"/>
    </row>
    <row r="102" spans="1:67" s="57" customFormat="1" ht="12.75" x14ac:dyDescent="0.25">
      <c r="A102" s="58"/>
      <c r="B102" s="66" t="s">
        <v>288</v>
      </c>
      <c r="C102" s="55"/>
      <c r="D102" s="55"/>
      <c r="E102" s="55"/>
      <c r="F102" s="55"/>
      <c r="G102" s="55"/>
      <c r="H102" s="55"/>
      <c r="I102" s="55"/>
      <c r="J102" s="55"/>
      <c r="K102" s="55"/>
      <c r="L102" s="55">
        <v>0</v>
      </c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6"/>
      <c r="BE102" s="56"/>
      <c r="BF102" s="56"/>
      <c r="BG102" s="56"/>
      <c r="BH102" s="56"/>
      <c r="BI102" s="56"/>
      <c r="BJ102" s="56"/>
      <c r="BK102" s="56"/>
      <c r="BL102" s="56"/>
      <c r="BM102" s="56"/>
      <c r="BN102" s="56"/>
      <c r="BO102" s="56"/>
    </row>
    <row r="103" spans="1:67" s="57" customFormat="1" ht="76.5" x14ac:dyDescent="0.25">
      <c r="A103" s="80">
        <v>54</v>
      </c>
      <c r="B103" s="54" t="s">
        <v>289</v>
      </c>
      <c r="C103" s="55"/>
      <c r="D103" s="55"/>
      <c r="E103" s="55"/>
      <c r="F103" s="55"/>
      <c r="G103" s="55"/>
      <c r="H103" s="55"/>
      <c r="I103" s="55"/>
      <c r="J103" s="55"/>
      <c r="K103" s="55"/>
      <c r="L103" s="55">
        <v>0</v>
      </c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  <c r="BH103" s="56"/>
      <c r="BI103" s="56"/>
      <c r="BJ103" s="56"/>
      <c r="BK103" s="56"/>
      <c r="BL103" s="56"/>
      <c r="BM103" s="56"/>
      <c r="BN103" s="56"/>
      <c r="BO103" s="56"/>
    </row>
    <row r="104" spans="1:67" s="57" customFormat="1" ht="25.5" x14ac:dyDescent="0.25">
      <c r="A104" s="82"/>
      <c r="B104" s="54" t="s">
        <v>290</v>
      </c>
      <c r="C104" s="55"/>
      <c r="D104" s="55"/>
      <c r="E104" s="55"/>
      <c r="F104" s="55"/>
      <c r="G104" s="55"/>
      <c r="H104" s="55"/>
      <c r="I104" s="55"/>
      <c r="J104" s="55"/>
      <c r="K104" s="55"/>
      <c r="L104" s="55">
        <v>0</v>
      </c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6"/>
      <c r="BK104" s="56"/>
      <c r="BL104" s="56"/>
      <c r="BM104" s="56"/>
      <c r="BN104" s="56"/>
      <c r="BO104" s="56"/>
    </row>
    <row r="105" spans="1:67" s="57" customFormat="1" ht="25.5" x14ac:dyDescent="0.25">
      <c r="A105" s="81"/>
      <c r="B105" s="54" t="s">
        <v>291</v>
      </c>
      <c r="C105" s="55">
        <v>10</v>
      </c>
      <c r="D105" s="55"/>
      <c r="E105" s="55">
        <v>10</v>
      </c>
      <c r="F105" s="55"/>
      <c r="G105" s="55"/>
      <c r="H105" s="55"/>
      <c r="I105" s="55"/>
      <c r="J105" s="55"/>
      <c r="K105" s="55"/>
      <c r="L105" s="55">
        <v>20</v>
      </c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  <c r="BO105" s="56"/>
    </row>
    <row r="106" spans="1:67" s="57" customFormat="1" ht="38.25" x14ac:dyDescent="0.25">
      <c r="A106" s="58">
        <v>55</v>
      </c>
      <c r="B106" s="54" t="s">
        <v>292</v>
      </c>
      <c r="C106" s="55"/>
      <c r="D106" s="55"/>
      <c r="E106" s="55"/>
      <c r="F106" s="55"/>
      <c r="G106" s="55"/>
      <c r="H106" s="55"/>
      <c r="I106" s="55"/>
      <c r="J106" s="55"/>
      <c r="K106" s="55"/>
      <c r="L106" s="55">
        <v>0</v>
      </c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  <c r="BH106" s="56"/>
      <c r="BI106" s="56"/>
      <c r="BJ106" s="56"/>
      <c r="BK106" s="56"/>
      <c r="BL106" s="56"/>
      <c r="BM106" s="56"/>
      <c r="BN106" s="56"/>
      <c r="BO106" s="56"/>
    </row>
    <row r="107" spans="1:67" s="57" customFormat="1" ht="12.75" x14ac:dyDescent="0.25">
      <c r="A107" s="58"/>
      <c r="B107" s="66" t="s">
        <v>293</v>
      </c>
      <c r="C107" s="55"/>
      <c r="D107" s="55"/>
      <c r="E107" s="55"/>
      <c r="F107" s="55"/>
      <c r="G107" s="55"/>
      <c r="H107" s="55"/>
      <c r="I107" s="55"/>
      <c r="J107" s="55"/>
      <c r="K107" s="55"/>
      <c r="L107" s="55">
        <v>0</v>
      </c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  <c r="BH107" s="56"/>
      <c r="BI107" s="56"/>
      <c r="BJ107" s="56"/>
      <c r="BK107" s="56"/>
      <c r="BL107" s="56"/>
      <c r="BM107" s="56"/>
      <c r="BN107" s="56"/>
      <c r="BO107" s="56"/>
    </row>
    <row r="108" spans="1:67" s="57" customFormat="1" ht="38.25" x14ac:dyDescent="0.25">
      <c r="A108" s="80">
        <v>56</v>
      </c>
      <c r="B108" s="54" t="s">
        <v>294</v>
      </c>
      <c r="C108" s="55"/>
      <c r="D108" s="55"/>
      <c r="E108" s="55"/>
      <c r="F108" s="55"/>
      <c r="G108" s="55"/>
      <c r="H108" s="55"/>
      <c r="I108" s="55"/>
      <c r="J108" s="55"/>
      <c r="K108" s="55"/>
      <c r="L108" s="55">
        <v>0</v>
      </c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</row>
    <row r="109" spans="1:67" s="57" customFormat="1" ht="63.75" x14ac:dyDescent="0.25">
      <c r="A109" s="82"/>
      <c r="B109" s="54" t="s">
        <v>295</v>
      </c>
      <c r="C109" s="55"/>
      <c r="D109" s="55"/>
      <c r="E109" s="55"/>
      <c r="F109" s="55"/>
      <c r="G109" s="55"/>
      <c r="H109" s="55"/>
      <c r="I109" s="55"/>
      <c r="J109" s="55"/>
      <c r="K109" s="55"/>
      <c r="L109" s="55">
        <v>0</v>
      </c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  <c r="BO109" s="56"/>
    </row>
    <row r="110" spans="1:67" s="57" customFormat="1" ht="76.5" customHeight="1" x14ac:dyDescent="0.25">
      <c r="A110" s="82"/>
      <c r="B110" s="54" t="s">
        <v>296</v>
      </c>
      <c r="C110" s="55"/>
      <c r="D110" s="55"/>
      <c r="E110" s="55"/>
      <c r="F110" s="55"/>
      <c r="G110" s="55"/>
      <c r="H110" s="55"/>
      <c r="I110" s="55"/>
      <c r="J110" s="55"/>
      <c r="K110" s="55"/>
      <c r="L110" s="55">
        <v>0</v>
      </c>
    </row>
    <row r="111" spans="1:67" s="57" customFormat="1" ht="76.5" customHeight="1" x14ac:dyDescent="0.25">
      <c r="A111" s="81"/>
      <c r="B111" s="54" t="s">
        <v>297</v>
      </c>
      <c r="C111" s="55"/>
      <c r="D111" s="55"/>
      <c r="E111" s="55"/>
      <c r="F111" s="55"/>
      <c r="G111" s="55"/>
      <c r="H111" s="55"/>
      <c r="I111" s="55"/>
      <c r="J111" s="55"/>
      <c r="K111" s="55"/>
      <c r="L111" s="55">
        <v>0</v>
      </c>
    </row>
    <row r="112" spans="1:67" s="57" customFormat="1" ht="12.75" x14ac:dyDescent="0.25">
      <c r="A112" s="58"/>
      <c r="B112" s="66" t="s">
        <v>298</v>
      </c>
      <c r="C112" s="55"/>
      <c r="D112" s="55"/>
      <c r="E112" s="55"/>
      <c r="F112" s="55"/>
      <c r="G112" s="55"/>
      <c r="H112" s="55"/>
      <c r="I112" s="55"/>
      <c r="J112" s="55"/>
      <c r="K112" s="55"/>
      <c r="L112" s="55">
        <v>0</v>
      </c>
    </row>
    <row r="113" spans="1:12" s="57" customFormat="1" ht="76.5" x14ac:dyDescent="0.25">
      <c r="A113" s="58">
        <v>57</v>
      </c>
      <c r="B113" s="54" t="s">
        <v>299</v>
      </c>
      <c r="C113" s="55">
        <v>6</v>
      </c>
      <c r="D113" s="55"/>
      <c r="E113" s="55"/>
      <c r="F113" s="55"/>
      <c r="G113" s="55"/>
      <c r="H113" s="55"/>
      <c r="I113" s="55"/>
      <c r="J113" s="55"/>
      <c r="K113" s="55"/>
      <c r="L113" s="55">
        <v>6</v>
      </c>
    </row>
    <row r="114" spans="1:12" s="57" customFormat="1" ht="12.75" x14ac:dyDescent="0.25">
      <c r="A114" s="58">
        <v>58</v>
      </c>
      <c r="B114" s="54" t="s">
        <v>300</v>
      </c>
      <c r="C114" s="55"/>
      <c r="D114" s="55"/>
      <c r="E114" s="55"/>
      <c r="F114" s="55"/>
      <c r="G114" s="55"/>
      <c r="H114" s="55"/>
      <c r="I114" s="55"/>
      <c r="J114" s="55"/>
      <c r="K114" s="55"/>
      <c r="L114" s="55">
        <v>0</v>
      </c>
    </row>
    <row r="115" spans="1:12" s="57" customFormat="1" ht="12.75" x14ac:dyDescent="0.25">
      <c r="A115" s="58"/>
      <c r="B115" s="60" t="s">
        <v>199</v>
      </c>
      <c r="C115" s="55">
        <f>SUM(C7:C114)</f>
        <v>750</v>
      </c>
      <c r="D115" s="55">
        <f t="shared" ref="D115:K115" si="0">SUM(D7:D114)</f>
        <v>79</v>
      </c>
      <c r="E115" s="55">
        <f t="shared" si="0"/>
        <v>111</v>
      </c>
      <c r="F115" s="55">
        <f t="shared" si="0"/>
        <v>33</v>
      </c>
      <c r="G115" s="55">
        <f t="shared" si="0"/>
        <v>130</v>
      </c>
      <c r="H115" s="55">
        <f t="shared" si="0"/>
        <v>460</v>
      </c>
      <c r="I115" s="55">
        <f t="shared" si="0"/>
        <v>325</v>
      </c>
      <c r="J115" s="55">
        <f t="shared" si="0"/>
        <v>370</v>
      </c>
      <c r="K115" s="55">
        <f t="shared" si="0"/>
        <v>12</v>
      </c>
      <c r="L115" s="55">
        <f>SUM(L7:L114)</f>
        <v>2270</v>
      </c>
    </row>
  </sheetData>
  <mergeCells count="14">
    <mergeCell ref="A90:A91"/>
    <mergeCell ref="A94:A97"/>
    <mergeCell ref="A103:A105"/>
    <mergeCell ref="A108:A111"/>
    <mergeCell ref="A3:L3"/>
    <mergeCell ref="A24:A25"/>
    <mergeCell ref="A30:A37"/>
    <mergeCell ref="A47:A49"/>
    <mergeCell ref="A57:A60"/>
    <mergeCell ref="A63:A67"/>
    <mergeCell ref="A70:A71"/>
    <mergeCell ref="A7:A9"/>
    <mergeCell ref="A12:A13"/>
    <mergeCell ref="A16:A17"/>
  </mergeCells>
  <pageMargins left="0.70866141732283472" right="0.70866141732283472" top="0.74803149606299213" bottom="0.74803149606299213" header="0.31496062992125984" footer="0.31496062992125984"/>
  <pageSetup paperSize="9" scale="17" fitToHeight="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85" sqref="A1:G85"/>
    </sheetView>
  </sheetViews>
  <sheetFormatPr defaultRowHeight="15" x14ac:dyDescent="0.2"/>
  <cols>
    <col min="1" max="1" width="6" style="6" customWidth="1"/>
    <col min="2" max="2" width="50.85546875" style="6" customWidth="1"/>
    <col min="3" max="3" width="22.7109375" style="36" customWidth="1"/>
    <col min="4" max="7" width="24.42578125" style="37" customWidth="1"/>
    <col min="8" max="16384" width="9.140625" style="1"/>
  </cols>
  <sheetData>
    <row r="1" spans="1:7" x14ac:dyDescent="0.2">
      <c r="G1" s="38" t="s">
        <v>188</v>
      </c>
    </row>
    <row r="3" spans="1:7" s="5" customFormat="1" ht="15.75" x14ac:dyDescent="0.25">
      <c r="A3" s="74" t="s">
        <v>155</v>
      </c>
      <c r="B3" s="74"/>
      <c r="C3" s="74"/>
      <c r="D3" s="74"/>
      <c r="E3" s="74"/>
      <c r="F3" s="74"/>
      <c r="G3" s="74"/>
    </row>
    <row r="5" spans="1:7" s="2" customFormat="1" x14ac:dyDescent="0.25">
      <c r="A5" s="73" t="s">
        <v>0</v>
      </c>
      <c r="B5" s="73" t="s">
        <v>1</v>
      </c>
      <c r="C5" s="71" t="s">
        <v>156</v>
      </c>
      <c r="D5" s="70" t="s">
        <v>81</v>
      </c>
      <c r="E5" s="70"/>
      <c r="F5" s="70"/>
      <c r="G5" s="70"/>
    </row>
    <row r="6" spans="1:7" s="7" customFormat="1" x14ac:dyDescent="0.2">
      <c r="A6" s="73"/>
      <c r="B6" s="73"/>
      <c r="C6" s="72"/>
      <c r="D6" s="19" t="s">
        <v>82</v>
      </c>
      <c r="E6" s="19" t="s">
        <v>83</v>
      </c>
      <c r="F6" s="19" t="s">
        <v>84</v>
      </c>
      <c r="G6" s="19" t="s">
        <v>85</v>
      </c>
    </row>
    <row r="7" spans="1:7" x14ac:dyDescent="0.2">
      <c r="A7" s="3">
        <v>1</v>
      </c>
      <c r="B7" s="4" t="s">
        <v>2</v>
      </c>
      <c r="C7" s="20">
        <v>467</v>
      </c>
      <c r="D7" s="20">
        <f>ROUND(C7/4,0)</f>
        <v>117</v>
      </c>
      <c r="E7" s="20">
        <f>D7</f>
        <v>117</v>
      </c>
      <c r="F7" s="20">
        <f>D7</f>
        <v>117</v>
      </c>
      <c r="G7" s="20">
        <f>C7-D7-E7-F7</f>
        <v>116</v>
      </c>
    </row>
    <row r="8" spans="1:7" x14ac:dyDescent="0.2">
      <c r="A8" s="3">
        <v>2</v>
      </c>
      <c r="B8" s="4" t="s">
        <v>3</v>
      </c>
      <c r="C8" s="20">
        <v>760</v>
      </c>
      <c r="D8" s="20">
        <f t="shared" ref="D8:D70" si="0">ROUND(C8/4,0)</f>
        <v>190</v>
      </c>
      <c r="E8" s="20">
        <f t="shared" ref="E8:E70" si="1">D8</f>
        <v>190</v>
      </c>
      <c r="F8" s="20">
        <f t="shared" ref="F8:F70" si="2">D8</f>
        <v>190</v>
      </c>
      <c r="G8" s="20">
        <f t="shared" ref="G8:G70" si="3">C8-D8-E8-F8</f>
        <v>190</v>
      </c>
    </row>
    <row r="9" spans="1:7" x14ac:dyDescent="0.2">
      <c r="A9" s="3">
        <v>3</v>
      </c>
      <c r="B9" s="4" t="s">
        <v>4</v>
      </c>
      <c r="C9" s="20">
        <v>651</v>
      </c>
      <c r="D9" s="20">
        <f t="shared" si="0"/>
        <v>163</v>
      </c>
      <c r="E9" s="20">
        <f t="shared" si="1"/>
        <v>163</v>
      </c>
      <c r="F9" s="20">
        <f t="shared" si="2"/>
        <v>163</v>
      </c>
      <c r="G9" s="20">
        <f t="shared" si="3"/>
        <v>162</v>
      </c>
    </row>
    <row r="10" spans="1:7" x14ac:dyDescent="0.2">
      <c r="A10" s="3">
        <v>4</v>
      </c>
      <c r="B10" s="4" t="s">
        <v>5</v>
      </c>
      <c r="C10" s="20">
        <v>742</v>
      </c>
      <c r="D10" s="20">
        <f t="shared" si="0"/>
        <v>186</v>
      </c>
      <c r="E10" s="20">
        <f t="shared" si="1"/>
        <v>186</v>
      </c>
      <c r="F10" s="20">
        <f t="shared" si="2"/>
        <v>186</v>
      </c>
      <c r="G10" s="20">
        <f t="shared" si="3"/>
        <v>184</v>
      </c>
    </row>
    <row r="11" spans="1:7" x14ac:dyDescent="0.2">
      <c r="A11" s="3">
        <v>5</v>
      </c>
      <c r="B11" s="4" t="s">
        <v>6</v>
      </c>
      <c r="C11" s="20">
        <v>975</v>
      </c>
      <c r="D11" s="20">
        <f t="shared" si="0"/>
        <v>244</v>
      </c>
      <c r="E11" s="20">
        <f t="shared" si="1"/>
        <v>244</v>
      </c>
      <c r="F11" s="20">
        <f t="shared" si="2"/>
        <v>244</v>
      </c>
      <c r="G11" s="20">
        <f t="shared" si="3"/>
        <v>243</v>
      </c>
    </row>
    <row r="12" spans="1:7" x14ac:dyDescent="0.2">
      <c r="A12" s="3">
        <v>6</v>
      </c>
      <c r="B12" s="4" t="s">
        <v>7</v>
      </c>
      <c r="C12" s="20">
        <v>395</v>
      </c>
      <c r="D12" s="20">
        <f t="shared" si="0"/>
        <v>99</v>
      </c>
      <c r="E12" s="20">
        <f t="shared" si="1"/>
        <v>99</v>
      </c>
      <c r="F12" s="20">
        <f t="shared" si="2"/>
        <v>99</v>
      </c>
      <c r="G12" s="20">
        <f t="shared" si="3"/>
        <v>98</v>
      </c>
    </row>
    <row r="13" spans="1:7" x14ac:dyDescent="0.2">
      <c r="A13" s="3">
        <v>7</v>
      </c>
      <c r="B13" s="4" t="s">
        <v>8</v>
      </c>
      <c r="C13" s="20">
        <v>1175</v>
      </c>
      <c r="D13" s="20">
        <f t="shared" si="0"/>
        <v>294</v>
      </c>
      <c r="E13" s="20">
        <f t="shared" si="1"/>
        <v>294</v>
      </c>
      <c r="F13" s="20">
        <f t="shared" si="2"/>
        <v>294</v>
      </c>
      <c r="G13" s="20">
        <f t="shared" si="3"/>
        <v>293</v>
      </c>
    </row>
    <row r="14" spans="1:7" x14ac:dyDescent="0.2">
      <c r="A14" s="3">
        <v>8</v>
      </c>
      <c r="B14" s="4" t="s">
        <v>9</v>
      </c>
      <c r="C14" s="20">
        <v>771</v>
      </c>
      <c r="D14" s="20">
        <f t="shared" si="0"/>
        <v>193</v>
      </c>
      <c r="E14" s="20">
        <f t="shared" si="1"/>
        <v>193</v>
      </c>
      <c r="F14" s="20">
        <f t="shared" si="2"/>
        <v>193</v>
      </c>
      <c r="G14" s="20">
        <f t="shared" si="3"/>
        <v>192</v>
      </c>
    </row>
    <row r="15" spans="1:7" x14ac:dyDescent="0.2">
      <c r="A15" s="3">
        <v>9</v>
      </c>
      <c r="B15" s="4" t="s">
        <v>10</v>
      </c>
      <c r="C15" s="20">
        <v>1461</v>
      </c>
      <c r="D15" s="20">
        <f t="shared" si="0"/>
        <v>365</v>
      </c>
      <c r="E15" s="20">
        <f t="shared" si="1"/>
        <v>365</v>
      </c>
      <c r="F15" s="20">
        <f t="shared" si="2"/>
        <v>365</v>
      </c>
      <c r="G15" s="20">
        <f t="shared" si="3"/>
        <v>366</v>
      </c>
    </row>
    <row r="16" spans="1:7" ht="15.75" customHeight="1" x14ac:dyDescent="0.2">
      <c r="A16" s="3">
        <v>10</v>
      </c>
      <c r="B16" s="4" t="s">
        <v>68</v>
      </c>
      <c r="C16" s="20">
        <v>1498</v>
      </c>
      <c r="D16" s="20">
        <f t="shared" si="0"/>
        <v>375</v>
      </c>
      <c r="E16" s="20">
        <f t="shared" si="1"/>
        <v>375</v>
      </c>
      <c r="F16" s="20">
        <f t="shared" si="2"/>
        <v>375</v>
      </c>
      <c r="G16" s="20">
        <f t="shared" si="3"/>
        <v>373</v>
      </c>
    </row>
    <row r="17" spans="1:7" x14ac:dyDescent="0.2">
      <c r="A17" s="3">
        <v>11</v>
      </c>
      <c r="B17" s="4" t="s">
        <v>11</v>
      </c>
      <c r="C17" s="20">
        <v>806</v>
      </c>
      <c r="D17" s="20">
        <f t="shared" si="0"/>
        <v>202</v>
      </c>
      <c r="E17" s="20">
        <f t="shared" si="1"/>
        <v>202</v>
      </c>
      <c r="F17" s="20">
        <f t="shared" si="2"/>
        <v>202</v>
      </c>
      <c r="G17" s="20">
        <f t="shared" si="3"/>
        <v>200</v>
      </c>
    </row>
    <row r="18" spans="1:7" x14ac:dyDescent="0.2">
      <c r="A18" s="3">
        <v>12</v>
      </c>
      <c r="B18" s="4" t="s">
        <v>12</v>
      </c>
      <c r="C18" s="20">
        <v>904</v>
      </c>
      <c r="D18" s="20">
        <f t="shared" si="0"/>
        <v>226</v>
      </c>
      <c r="E18" s="20">
        <f t="shared" si="1"/>
        <v>226</v>
      </c>
      <c r="F18" s="20">
        <f t="shared" si="2"/>
        <v>226</v>
      </c>
      <c r="G18" s="20">
        <f t="shared" si="3"/>
        <v>226</v>
      </c>
    </row>
    <row r="19" spans="1:7" x14ac:dyDescent="0.2">
      <c r="A19" s="3">
        <v>13</v>
      </c>
      <c r="B19" s="4" t="s">
        <v>13</v>
      </c>
      <c r="C19" s="20">
        <v>990</v>
      </c>
      <c r="D19" s="20">
        <f t="shared" si="0"/>
        <v>248</v>
      </c>
      <c r="E19" s="20">
        <f t="shared" si="1"/>
        <v>248</v>
      </c>
      <c r="F19" s="20">
        <f t="shared" si="2"/>
        <v>248</v>
      </c>
      <c r="G19" s="20">
        <f t="shared" si="3"/>
        <v>246</v>
      </c>
    </row>
    <row r="20" spans="1:7" x14ac:dyDescent="0.2">
      <c r="A20" s="3">
        <v>14</v>
      </c>
      <c r="B20" s="4" t="s">
        <v>14</v>
      </c>
      <c r="C20" s="20">
        <v>582</v>
      </c>
      <c r="D20" s="20">
        <f t="shared" si="0"/>
        <v>146</v>
      </c>
      <c r="E20" s="20">
        <f t="shared" si="1"/>
        <v>146</v>
      </c>
      <c r="F20" s="20">
        <f t="shared" si="2"/>
        <v>146</v>
      </c>
      <c r="G20" s="20">
        <f t="shared" si="3"/>
        <v>144</v>
      </c>
    </row>
    <row r="21" spans="1:7" x14ac:dyDescent="0.2">
      <c r="A21" s="3">
        <v>15</v>
      </c>
      <c r="B21" s="4" t="s">
        <v>15</v>
      </c>
      <c r="C21" s="20">
        <v>559</v>
      </c>
      <c r="D21" s="20">
        <f t="shared" si="0"/>
        <v>140</v>
      </c>
      <c r="E21" s="20">
        <f t="shared" si="1"/>
        <v>140</v>
      </c>
      <c r="F21" s="20">
        <f t="shared" si="2"/>
        <v>140</v>
      </c>
      <c r="G21" s="20">
        <f t="shared" si="3"/>
        <v>139</v>
      </c>
    </row>
    <row r="22" spans="1:7" x14ac:dyDescent="0.2">
      <c r="A22" s="3">
        <v>16</v>
      </c>
      <c r="B22" s="4" t="s">
        <v>16</v>
      </c>
      <c r="C22" s="20">
        <v>507</v>
      </c>
      <c r="D22" s="20">
        <f t="shared" si="0"/>
        <v>127</v>
      </c>
      <c r="E22" s="20">
        <f t="shared" si="1"/>
        <v>127</v>
      </c>
      <c r="F22" s="20">
        <f t="shared" si="2"/>
        <v>127</v>
      </c>
      <c r="G22" s="20">
        <f t="shared" si="3"/>
        <v>126</v>
      </c>
    </row>
    <row r="23" spans="1:7" x14ac:dyDescent="0.2">
      <c r="A23" s="3">
        <v>17</v>
      </c>
      <c r="B23" s="4" t="s">
        <v>17</v>
      </c>
      <c r="C23" s="20">
        <v>625</v>
      </c>
      <c r="D23" s="20">
        <f t="shared" si="0"/>
        <v>156</v>
      </c>
      <c r="E23" s="20">
        <f t="shared" si="1"/>
        <v>156</v>
      </c>
      <c r="F23" s="20">
        <f t="shared" si="2"/>
        <v>156</v>
      </c>
      <c r="G23" s="20">
        <f t="shared" si="3"/>
        <v>157</v>
      </c>
    </row>
    <row r="24" spans="1:7" x14ac:dyDescent="0.2">
      <c r="A24" s="3">
        <v>18</v>
      </c>
      <c r="B24" s="4" t="s">
        <v>18</v>
      </c>
      <c r="C24" s="20">
        <v>895</v>
      </c>
      <c r="D24" s="20">
        <f t="shared" si="0"/>
        <v>224</v>
      </c>
      <c r="E24" s="20">
        <f t="shared" si="1"/>
        <v>224</v>
      </c>
      <c r="F24" s="20">
        <f t="shared" si="2"/>
        <v>224</v>
      </c>
      <c r="G24" s="20">
        <f t="shared" si="3"/>
        <v>223</v>
      </c>
    </row>
    <row r="25" spans="1:7" x14ac:dyDescent="0.2">
      <c r="A25" s="3">
        <v>19</v>
      </c>
      <c r="B25" s="4" t="s">
        <v>19</v>
      </c>
      <c r="C25" s="20">
        <v>292</v>
      </c>
      <c r="D25" s="20">
        <f t="shared" si="0"/>
        <v>73</v>
      </c>
      <c r="E25" s="20">
        <f t="shared" si="1"/>
        <v>73</v>
      </c>
      <c r="F25" s="20">
        <f t="shared" si="2"/>
        <v>73</v>
      </c>
      <c r="G25" s="20">
        <f t="shared" si="3"/>
        <v>73</v>
      </c>
    </row>
    <row r="26" spans="1:7" x14ac:dyDescent="0.2">
      <c r="A26" s="3">
        <v>20</v>
      </c>
      <c r="B26" s="4" t="s">
        <v>20</v>
      </c>
      <c r="C26" s="20">
        <v>981</v>
      </c>
      <c r="D26" s="20">
        <f t="shared" si="0"/>
        <v>245</v>
      </c>
      <c r="E26" s="20">
        <f t="shared" si="1"/>
        <v>245</v>
      </c>
      <c r="F26" s="20">
        <f t="shared" si="2"/>
        <v>245</v>
      </c>
      <c r="G26" s="20">
        <f t="shared" si="3"/>
        <v>246</v>
      </c>
    </row>
    <row r="27" spans="1:7" x14ac:dyDescent="0.2">
      <c r="A27" s="3">
        <v>21</v>
      </c>
      <c r="B27" s="4" t="s">
        <v>21</v>
      </c>
      <c r="C27" s="20">
        <v>779</v>
      </c>
      <c r="D27" s="20">
        <f t="shared" si="0"/>
        <v>195</v>
      </c>
      <c r="E27" s="20">
        <f t="shared" si="1"/>
        <v>195</v>
      </c>
      <c r="F27" s="20">
        <f t="shared" si="2"/>
        <v>195</v>
      </c>
      <c r="G27" s="20">
        <f t="shared" si="3"/>
        <v>194</v>
      </c>
    </row>
    <row r="28" spans="1:7" x14ac:dyDescent="0.2">
      <c r="A28" s="3">
        <v>22</v>
      </c>
      <c r="B28" s="4" t="s">
        <v>22</v>
      </c>
      <c r="C28" s="20">
        <v>1072</v>
      </c>
      <c r="D28" s="20">
        <f t="shared" si="0"/>
        <v>268</v>
      </c>
      <c r="E28" s="20">
        <f t="shared" si="1"/>
        <v>268</v>
      </c>
      <c r="F28" s="20">
        <f t="shared" si="2"/>
        <v>268</v>
      </c>
      <c r="G28" s="20">
        <f t="shared" si="3"/>
        <v>268</v>
      </c>
    </row>
    <row r="29" spans="1:7" x14ac:dyDescent="0.2">
      <c r="A29" s="3">
        <v>23</v>
      </c>
      <c r="B29" s="4" t="s">
        <v>23</v>
      </c>
      <c r="C29" s="20">
        <v>609</v>
      </c>
      <c r="D29" s="20">
        <f t="shared" si="0"/>
        <v>152</v>
      </c>
      <c r="E29" s="20">
        <f t="shared" si="1"/>
        <v>152</v>
      </c>
      <c r="F29" s="20">
        <f t="shared" si="2"/>
        <v>152</v>
      </c>
      <c r="G29" s="20">
        <f t="shared" si="3"/>
        <v>153</v>
      </c>
    </row>
    <row r="30" spans="1:7" x14ac:dyDescent="0.2">
      <c r="A30" s="3">
        <v>24</v>
      </c>
      <c r="B30" s="4" t="s">
        <v>24</v>
      </c>
      <c r="C30" s="20">
        <v>946</v>
      </c>
      <c r="D30" s="20">
        <f t="shared" si="0"/>
        <v>237</v>
      </c>
      <c r="E30" s="20">
        <f t="shared" si="1"/>
        <v>237</v>
      </c>
      <c r="F30" s="20">
        <f t="shared" si="2"/>
        <v>237</v>
      </c>
      <c r="G30" s="20">
        <f t="shared" si="3"/>
        <v>235</v>
      </c>
    </row>
    <row r="31" spans="1:7" ht="30" x14ac:dyDescent="0.2">
      <c r="A31" s="3">
        <v>25</v>
      </c>
      <c r="B31" s="4" t="s">
        <v>69</v>
      </c>
      <c r="C31" s="20">
        <v>1481</v>
      </c>
      <c r="D31" s="20">
        <f t="shared" si="0"/>
        <v>370</v>
      </c>
      <c r="E31" s="20">
        <f t="shared" si="1"/>
        <v>370</v>
      </c>
      <c r="F31" s="20">
        <f t="shared" si="2"/>
        <v>370</v>
      </c>
      <c r="G31" s="20">
        <f t="shared" si="3"/>
        <v>371</v>
      </c>
    </row>
    <row r="32" spans="1:7" ht="30" x14ac:dyDescent="0.2">
      <c r="A32" s="3">
        <v>26</v>
      </c>
      <c r="B32" s="4" t="s">
        <v>70</v>
      </c>
      <c r="C32" s="20">
        <v>647</v>
      </c>
      <c r="D32" s="20">
        <f t="shared" si="0"/>
        <v>162</v>
      </c>
      <c r="E32" s="20">
        <f t="shared" si="1"/>
        <v>162</v>
      </c>
      <c r="F32" s="20">
        <f t="shared" si="2"/>
        <v>162</v>
      </c>
      <c r="G32" s="20">
        <f t="shared" si="3"/>
        <v>161</v>
      </c>
    </row>
    <row r="33" spans="1:7" ht="30" x14ac:dyDescent="0.2">
      <c r="A33" s="3">
        <v>27</v>
      </c>
      <c r="B33" s="4" t="s">
        <v>25</v>
      </c>
      <c r="C33" s="20">
        <v>1336</v>
      </c>
      <c r="D33" s="20">
        <f t="shared" si="0"/>
        <v>334</v>
      </c>
      <c r="E33" s="20">
        <f t="shared" si="1"/>
        <v>334</v>
      </c>
      <c r="F33" s="20">
        <f t="shared" si="2"/>
        <v>334</v>
      </c>
      <c r="G33" s="20">
        <f t="shared" si="3"/>
        <v>334</v>
      </c>
    </row>
    <row r="34" spans="1:7" ht="30" x14ac:dyDescent="0.2">
      <c r="A34" s="3">
        <v>28</v>
      </c>
      <c r="B34" s="4" t="s">
        <v>71</v>
      </c>
      <c r="C34" s="20">
        <v>5108</v>
      </c>
      <c r="D34" s="20">
        <f t="shared" si="0"/>
        <v>1277</v>
      </c>
      <c r="E34" s="20">
        <f t="shared" si="1"/>
        <v>1277</v>
      </c>
      <c r="F34" s="20">
        <f t="shared" si="2"/>
        <v>1277</v>
      </c>
      <c r="G34" s="20">
        <f t="shared" si="3"/>
        <v>1277</v>
      </c>
    </row>
    <row r="35" spans="1:7" ht="30" x14ac:dyDescent="0.2">
      <c r="A35" s="3">
        <v>29</v>
      </c>
      <c r="B35" s="4" t="s">
        <v>72</v>
      </c>
      <c r="C35" s="20">
        <v>1459</v>
      </c>
      <c r="D35" s="20">
        <f t="shared" si="0"/>
        <v>365</v>
      </c>
      <c r="E35" s="20">
        <f t="shared" si="1"/>
        <v>365</v>
      </c>
      <c r="F35" s="20">
        <f t="shared" si="2"/>
        <v>365</v>
      </c>
      <c r="G35" s="20">
        <f t="shared" si="3"/>
        <v>364</v>
      </c>
    </row>
    <row r="36" spans="1:7" ht="29.25" customHeight="1" x14ac:dyDescent="0.2">
      <c r="A36" s="3">
        <v>30</v>
      </c>
      <c r="B36" s="4" t="s">
        <v>26</v>
      </c>
      <c r="C36" s="20">
        <v>1228</v>
      </c>
      <c r="D36" s="20">
        <f t="shared" si="0"/>
        <v>307</v>
      </c>
      <c r="E36" s="20">
        <f t="shared" si="1"/>
        <v>307</v>
      </c>
      <c r="F36" s="20">
        <f t="shared" si="2"/>
        <v>307</v>
      </c>
      <c r="G36" s="20">
        <f t="shared" si="3"/>
        <v>307</v>
      </c>
    </row>
    <row r="37" spans="1:7" ht="30" x14ac:dyDescent="0.2">
      <c r="A37" s="3">
        <v>31</v>
      </c>
      <c r="B37" s="4" t="s">
        <v>27</v>
      </c>
      <c r="C37" s="20">
        <v>301</v>
      </c>
      <c r="D37" s="20">
        <f t="shared" si="0"/>
        <v>75</v>
      </c>
      <c r="E37" s="20">
        <f t="shared" si="1"/>
        <v>75</v>
      </c>
      <c r="F37" s="20">
        <f t="shared" si="2"/>
        <v>75</v>
      </c>
      <c r="G37" s="20">
        <f t="shared" si="3"/>
        <v>76</v>
      </c>
    </row>
    <row r="38" spans="1:7" x14ac:dyDescent="0.2">
      <c r="A38" s="3">
        <v>32</v>
      </c>
      <c r="B38" s="4" t="s">
        <v>28</v>
      </c>
      <c r="C38" s="20"/>
      <c r="D38" s="20">
        <f t="shared" si="0"/>
        <v>0</v>
      </c>
      <c r="E38" s="20">
        <f t="shared" si="1"/>
        <v>0</v>
      </c>
      <c r="F38" s="20">
        <f t="shared" si="2"/>
        <v>0</v>
      </c>
      <c r="G38" s="20">
        <f t="shared" si="3"/>
        <v>0</v>
      </c>
    </row>
    <row r="39" spans="1:7" ht="30" x14ac:dyDescent="0.2">
      <c r="A39" s="3">
        <v>33</v>
      </c>
      <c r="B39" s="4" t="s">
        <v>73</v>
      </c>
      <c r="C39" s="20">
        <v>599</v>
      </c>
      <c r="D39" s="20">
        <f t="shared" si="0"/>
        <v>150</v>
      </c>
      <c r="E39" s="20">
        <f t="shared" si="1"/>
        <v>150</v>
      </c>
      <c r="F39" s="20">
        <f t="shared" si="2"/>
        <v>150</v>
      </c>
      <c r="G39" s="20">
        <f t="shared" si="3"/>
        <v>149</v>
      </c>
    </row>
    <row r="40" spans="1:7" x14ac:dyDescent="0.2">
      <c r="A40" s="3">
        <v>34</v>
      </c>
      <c r="B40" s="4" t="s">
        <v>29</v>
      </c>
      <c r="C40" s="20"/>
      <c r="D40" s="20"/>
      <c r="E40" s="20"/>
      <c r="F40" s="20"/>
      <c r="G40" s="20"/>
    </row>
    <row r="41" spans="1:7" ht="30" x14ac:dyDescent="0.2">
      <c r="A41" s="3">
        <v>35</v>
      </c>
      <c r="B41" s="4" t="s">
        <v>30</v>
      </c>
      <c r="C41" s="20"/>
      <c r="D41" s="20"/>
      <c r="E41" s="20"/>
      <c r="F41" s="20"/>
      <c r="G41" s="20"/>
    </row>
    <row r="42" spans="1:7" ht="30" x14ac:dyDescent="0.2">
      <c r="A42" s="3">
        <v>36</v>
      </c>
      <c r="B42" s="4" t="s">
        <v>74</v>
      </c>
      <c r="C42" s="20">
        <v>50</v>
      </c>
      <c r="D42" s="20">
        <f t="shared" si="0"/>
        <v>13</v>
      </c>
      <c r="E42" s="20">
        <f t="shared" si="1"/>
        <v>13</v>
      </c>
      <c r="F42" s="20">
        <f t="shared" si="2"/>
        <v>13</v>
      </c>
      <c r="G42" s="20">
        <f t="shared" si="3"/>
        <v>11</v>
      </c>
    </row>
    <row r="43" spans="1:7" x14ac:dyDescent="0.2">
      <c r="A43" s="3">
        <v>37</v>
      </c>
      <c r="B43" s="4" t="s">
        <v>31</v>
      </c>
      <c r="C43" s="20">
        <v>2782</v>
      </c>
      <c r="D43" s="20">
        <f t="shared" si="0"/>
        <v>696</v>
      </c>
      <c r="E43" s="20">
        <f t="shared" si="1"/>
        <v>696</v>
      </c>
      <c r="F43" s="20">
        <f t="shared" si="2"/>
        <v>696</v>
      </c>
      <c r="G43" s="20">
        <f t="shared" si="3"/>
        <v>694</v>
      </c>
    </row>
    <row r="44" spans="1:7" x14ac:dyDescent="0.2">
      <c r="A44" s="3">
        <v>38</v>
      </c>
      <c r="B44" s="4" t="s">
        <v>32</v>
      </c>
      <c r="C44" s="20">
        <v>3097</v>
      </c>
      <c r="D44" s="20">
        <f t="shared" si="0"/>
        <v>774</v>
      </c>
      <c r="E44" s="20">
        <f t="shared" si="1"/>
        <v>774</v>
      </c>
      <c r="F44" s="20">
        <f t="shared" si="2"/>
        <v>774</v>
      </c>
      <c r="G44" s="20">
        <f t="shared" si="3"/>
        <v>775</v>
      </c>
    </row>
    <row r="45" spans="1:7" x14ac:dyDescent="0.2">
      <c r="A45" s="3">
        <v>39</v>
      </c>
      <c r="B45" s="4" t="s">
        <v>33</v>
      </c>
      <c r="C45" s="20">
        <v>3472</v>
      </c>
      <c r="D45" s="20">
        <f t="shared" si="0"/>
        <v>868</v>
      </c>
      <c r="E45" s="20">
        <f t="shared" si="1"/>
        <v>868</v>
      </c>
      <c r="F45" s="20">
        <f t="shared" si="2"/>
        <v>868</v>
      </c>
      <c r="G45" s="20">
        <f t="shared" si="3"/>
        <v>868</v>
      </c>
    </row>
    <row r="46" spans="1:7" x14ac:dyDescent="0.2">
      <c r="A46" s="3">
        <v>40</v>
      </c>
      <c r="B46" s="4" t="s">
        <v>34</v>
      </c>
      <c r="C46" s="20">
        <v>3328</v>
      </c>
      <c r="D46" s="20">
        <f t="shared" si="0"/>
        <v>832</v>
      </c>
      <c r="E46" s="20">
        <f t="shared" si="1"/>
        <v>832</v>
      </c>
      <c r="F46" s="20">
        <f t="shared" si="2"/>
        <v>832</v>
      </c>
      <c r="G46" s="20">
        <f t="shared" si="3"/>
        <v>832</v>
      </c>
    </row>
    <row r="47" spans="1:7" ht="30" x14ac:dyDescent="0.2">
      <c r="A47" s="3">
        <v>41</v>
      </c>
      <c r="B47" s="4" t="s">
        <v>35</v>
      </c>
      <c r="C47" s="20"/>
      <c r="D47" s="20"/>
      <c r="E47" s="20"/>
      <c r="F47" s="20"/>
      <c r="G47" s="20"/>
    </row>
    <row r="48" spans="1:7" ht="30" x14ac:dyDescent="0.2">
      <c r="A48" s="3">
        <v>42</v>
      </c>
      <c r="B48" s="8" t="s">
        <v>36</v>
      </c>
      <c r="C48" s="20"/>
      <c r="D48" s="20"/>
      <c r="E48" s="20"/>
      <c r="F48" s="20"/>
      <c r="G48" s="20"/>
    </row>
    <row r="49" spans="1:7" x14ac:dyDescent="0.2">
      <c r="A49" s="3">
        <v>43</v>
      </c>
      <c r="B49" s="8" t="s">
        <v>37</v>
      </c>
      <c r="C49" s="20">
        <v>252</v>
      </c>
      <c r="D49" s="20">
        <f t="shared" si="0"/>
        <v>63</v>
      </c>
      <c r="E49" s="20">
        <f t="shared" si="1"/>
        <v>63</v>
      </c>
      <c r="F49" s="20">
        <f t="shared" si="2"/>
        <v>63</v>
      </c>
      <c r="G49" s="20">
        <f t="shared" si="3"/>
        <v>63</v>
      </c>
    </row>
    <row r="50" spans="1:7" ht="30" x14ac:dyDescent="0.2">
      <c r="A50" s="3">
        <v>44</v>
      </c>
      <c r="B50" s="8" t="s">
        <v>38</v>
      </c>
      <c r="C50" s="20">
        <v>1270</v>
      </c>
      <c r="D50" s="20">
        <f t="shared" si="0"/>
        <v>318</v>
      </c>
      <c r="E50" s="20">
        <f t="shared" si="1"/>
        <v>318</v>
      </c>
      <c r="F50" s="20">
        <f t="shared" si="2"/>
        <v>318</v>
      </c>
      <c r="G50" s="20">
        <f t="shared" si="3"/>
        <v>316</v>
      </c>
    </row>
    <row r="51" spans="1:7" x14ac:dyDescent="0.2">
      <c r="A51" s="3">
        <v>45</v>
      </c>
      <c r="B51" s="8" t="s">
        <v>75</v>
      </c>
      <c r="C51" s="20">
        <v>1013</v>
      </c>
      <c r="D51" s="20">
        <f t="shared" si="0"/>
        <v>253</v>
      </c>
      <c r="E51" s="20">
        <f t="shared" si="1"/>
        <v>253</v>
      </c>
      <c r="F51" s="20">
        <f t="shared" si="2"/>
        <v>253</v>
      </c>
      <c r="G51" s="20">
        <f t="shared" si="3"/>
        <v>254</v>
      </c>
    </row>
    <row r="52" spans="1:7" x14ac:dyDescent="0.2">
      <c r="A52" s="3">
        <v>46</v>
      </c>
      <c r="B52" s="8" t="s">
        <v>76</v>
      </c>
      <c r="C52" s="20">
        <v>773</v>
      </c>
      <c r="D52" s="20">
        <f t="shared" si="0"/>
        <v>193</v>
      </c>
      <c r="E52" s="20">
        <f t="shared" si="1"/>
        <v>193</v>
      </c>
      <c r="F52" s="20">
        <f t="shared" si="2"/>
        <v>193</v>
      </c>
      <c r="G52" s="20">
        <f t="shared" si="3"/>
        <v>194</v>
      </c>
    </row>
    <row r="53" spans="1:7" ht="30" x14ac:dyDescent="0.2">
      <c r="A53" s="3">
        <v>47</v>
      </c>
      <c r="B53" s="8" t="s">
        <v>39</v>
      </c>
      <c r="C53" s="20"/>
      <c r="D53" s="20"/>
      <c r="E53" s="20"/>
      <c r="F53" s="20"/>
      <c r="G53" s="20"/>
    </row>
    <row r="54" spans="1:7" x14ac:dyDescent="0.2">
      <c r="A54" s="3">
        <v>48</v>
      </c>
      <c r="B54" s="8" t="s">
        <v>40</v>
      </c>
      <c r="C54" s="20">
        <v>30</v>
      </c>
      <c r="D54" s="20">
        <f t="shared" si="0"/>
        <v>8</v>
      </c>
      <c r="E54" s="20">
        <f t="shared" si="1"/>
        <v>8</v>
      </c>
      <c r="F54" s="20">
        <f t="shared" si="2"/>
        <v>8</v>
      </c>
      <c r="G54" s="20">
        <f t="shared" si="3"/>
        <v>6</v>
      </c>
    </row>
    <row r="55" spans="1:7" x14ac:dyDescent="0.2">
      <c r="A55" s="3">
        <v>49</v>
      </c>
      <c r="B55" s="8" t="s">
        <v>80</v>
      </c>
      <c r="C55" s="20"/>
      <c r="D55" s="20"/>
      <c r="E55" s="20"/>
      <c r="F55" s="20"/>
      <c r="G55" s="20"/>
    </row>
    <row r="56" spans="1:7" x14ac:dyDescent="0.2">
      <c r="A56" s="3">
        <v>50</v>
      </c>
      <c r="B56" s="8" t="s">
        <v>77</v>
      </c>
      <c r="C56" s="20">
        <v>300</v>
      </c>
      <c r="D56" s="20">
        <f t="shared" si="0"/>
        <v>75</v>
      </c>
      <c r="E56" s="20">
        <f t="shared" si="1"/>
        <v>75</v>
      </c>
      <c r="F56" s="20">
        <f t="shared" si="2"/>
        <v>75</v>
      </c>
      <c r="G56" s="20">
        <f t="shared" si="3"/>
        <v>75</v>
      </c>
    </row>
    <row r="57" spans="1:7" x14ac:dyDescent="0.2">
      <c r="A57" s="3">
        <v>51</v>
      </c>
      <c r="B57" s="8" t="s">
        <v>41</v>
      </c>
      <c r="C57" s="20">
        <v>130</v>
      </c>
      <c r="D57" s="20">
        <f t="shared" si="0"/>
        <v>33</v>
      </c>
      <c r="E57" s="20">
        <f t="shared" si="1"/>
        <v>33</v>
      </c>
      <c r="F57" s="20">
        <f t="shared" si="2"/>
        <v>33</v>
      </c>
      <c r="G57" s="20">
        <f t="shared" si="3"/>
        <v>31</v>
      </c>
    </row>
    <row r="58" spans="1:7" x14ac:dyDescent="0.2">
      <c r="A58" s="3">
        <v>52</v>
      </c>
      <c r="B58" s="8" t="s">
        <v>42</v>
      </c>
      <c r="C58" s="20"/>
      <c r="D58" s="20">
        <f t="shared" si="0"/>
        <v>0</v>
      </c>
      <c r="E58" s="20">
        <f t="shared" si="1"/>
        <v>0</v>
      </c>
      <c r="F58" s="20">
        <f t="shared" si="2"/>
        <v>0</v>
      </c>
      <c r="G58" s="20">
        <f t="shared" si="3"/>
        <v>0</v>
      </c>
    </row>
    <row r="59" spans="1:7" x14ac:dyDescent="0.2">
      <c r="A59" s="3">
        <v>53</v>
      </c>
      <c r="B59" s="8" t="s">
        <v>43</v>
      </c>
      <c r="C59" s="20">
        <v>372</v>
      </c>
      <c r="D59" s="20">
        <f t="shared" si="0"/>
        <v>93</v>
      </c>
      <c r="E59" s="20">
        <f t="shared" si="1"/>
        <v>93</v>
      </c>
      <c r="F59" s="20">
        <f t="shared" si="2"/>
        <v>93</v>
      </c>
      <c r="G59" s="20">
        <f t="shared" si="3"/>
        <v>93</v>
      </c>
    </row>
    <row r="60" spans="1:7" x14ac:dyDescent="0.2">
      <c r="A60" s="3">
        <v>54</v>
      </c>
      <c r="B60" s="8" t="s">
        <v>44</v>
      </c>
      <c r="C60" s="20">
        <v>1135</v>
      </c>
      <c r="D60" s="20">
        <f t="shared" si="0"/>
        <v>284</v>
      </c>
      <c r="E60" s="20">
        <f t="shared" si="1"/>
        <v>284</v>
      </c>
      <c r="F60" s="20">
        <f t="shared" si="2"/>
        <v>284</v>
      </c>
      <c r="G60" s="20">
        <f t="shared" si="3"/>
        <v>283</v>
      </c>
    </row>
    <row r="61" spans="1:7" x14ac:dyDescent="0.2">
      <c r="A61" s="3">
        <v>55</v>
      </c>
      <c r="B61" s="8" t="s">
        <v>45</v>
      </c>
      <c r="C61" s="20"/>
      <c r="D61" s="20"/>
      <c r="E61" s="20"/>
      <c r="F61" s="20"/>
      <c r="G61" s="20"/>
    </row>
    <row r="62" spans="1:7" x14ac:dyDescent="0.2">
      <c r="A62" s="3">
        <v>56</v>
      </c>
      <c r="B62" s="8" t="s">
        <v>46</v>
      </c>
      <c r="C62" s="20"/>
      <c r="D62" s="20"/>
      <c r="E62" s="20"/>
      <c r="F62" s="20"/>
      <c r="G62" s="20"/>
    </row>
    <row r="63" spans="1:7" x14ac:dyDescent="0.2">
      <c r="A63" s="3">
        <v>57</v>
      </c>
      <c r="B63" s="9" t="s">
        <v>78</v>
      </c>
      <c r="C63" s="20"/>
      <c r="D63" s="20"/>
      <c r="E63" s="20"/>
      <c r="F63" s="20"/>
      <c r="G63" s="20"/>
    </row>
    <row r="64" spans="1:7" x14ac:dyDescent="0.2">
      <c r="A64" s="3">
        <v>58</v>
      </c>
      <c r="B64" s="9" t="s">
        <v>47</v>
      </c>
      <c r="C64" s="20">
        <v>40</v>
      </c>
      <c r="D64" s="20">
        <f t="shared" si="0"/>
        <v>10</v>
      </c>
      <c r="E64" s="20">
        <f t="shared" si="1"/>
        <v>10</v>
      </c>
      <c r="F64" s="20">
        <f t="shared" si="2"/>
        <v>10</v>
      </c>
      <c r="G64" s="20">
        <f t="shared" si="3"/>
        <v>10</v>
      </c>
    </row>
    <row r="65" spans="1:7" x14ac:dyDescent="0.2">
      <c r="A65" s="3">
        <v>59</v>
      </c>
      <c r="B65" s="9" t="s">
        <v>48</v>
      </c>
      <c r="C65" s="20">
        <v>62</v>
      </c>
      <c r="D65" s="20">
        <f t="shared" si="0"/>
        <v>16</v>
      </c>
      <c r="E65" s="20">
        <f t="shared" si="1"/>
        <v>16</v>
      </c>
      <c r="F65" s="20">
        <f t="shared" si="2"/>
        <v>16</v>
      </c>
      <c r="G65" s="20">
        <f t="shared" si="3"/>
        <v>14</v>
      </c>
    </row>
    <row r="66" spans="1:7" x14ac:dyDescent="0.2">
      <c r="A66" s="3">
        <v>60</v>
      </c>
      <c r="B66" s="9" t="s">
        <v>49</v>
      </c>
      <c r="C66" s="20"/>
      <c r="D66" s="20"/>
      <c r="E66" s="20"/>
      <c r="F66" s="20"/>
      <c r="G66" s="20"/>
    </row>
    <row r="67" spans="1:7" x14ac:dyDescent="0.2">
      <c r="A67" s="3">
        <v>61</v>
      </c>
      <c r="B67" s="9" t="s">
        <v>50</v>
      </c>
      <c r="C67" s="20"/>
      <c r="D67" s="20"/>
      <c r="E67" s="20"/>
      <c r="F67" s="20"/>
      <c r="G67" s="20"/>
    </row>
    <row r="68" spans="1:7" x14ac:dyDescent="0.2">
      <c r="A68" s="3">
        <v>62</v>
      </c>
      <c r="B68" s="9" t="s">
        <v>51</v>
      </c>
      <c r="C68" s="20"/>
      <c r="D68" s="20"/>
      <c r="E68" s="20"/>
      <c r="F68" s="20"/>
      <c r="G68" s="20"/>
    </row>
    <row r="69" spans="1:7" x14ac:dyDescent="0.2">
      <c r="A69" s="3">
        <v>63</v>
      </c>
      <c r="B69" s="9" t="s">
        <v>52</v>
      </c>
      <c r="C69" s="20">
        <v>12</v>
      </c>
      <c r="D69" s="20">
        <f t="shared" si="0"/>
        <v>3</v>
      </c>
      <c r="E69" s="20">
        <f t="shared" si="1"/>
        <v>3</v>
      </c>
      <c r="F69" s="20">
        <f t="shared" si="2"/>
        <v>3</v>
      </c>
      <c r="G69" s="20">
        <f t="shared" si="3"/>
        <v>3</v>
      </c>
    </row>
    <row r="70" spans="1:7" x14ac:dyDescent="0.2">
      <c r="A70" s="3">
        <v>64</v>
      </c>
      <c r="B70" s="9" t="s">
        <v>53</v>
      </c>
      <c r="C70" s="20">
        <v>96</v>
      </c>
      <c r="D70" s="20">
        <f t="shared" si="0"/>
        <v>24</v>
      </c>
      <c r="E70" s="20">
        <f t="shared" si="1"/>
        <v>24</v>
      </c>
      <c r="F70" s="20">
        <f t="shared" si="2"/>
        <v>24</v>
      </c>
      <c r="G70" s="20">
        <f t="shared" si="3"/>
        <v>24</v>
      </c>
    </row>
    <row r="71" spans="1:7" x14ac:dyDescent="0.2">
      <c r="A71" s="3">
        <v>65</v>
      </c>
      <c r="B71" s="9" t="s">
        <v>54</v>
      </c>
      <c r="C71" s="20"/>
      <c r="D71" s="20"/>
      <c r="E71" s="20"/>
      <c r="F71" s="20"/>
      <c r="G71" s="20"/>
    </row>
    <row r="72" spans="1:7" x14ac:dyDescent="0.2">
      <c r="A72" s="3">
        <v>66</v>
      </c>
      <c r="B72" s="9" t="s">
        <v>55</v>
      </c>
      <c r="C72" s="20"/>
      <c r="D72" s="20"/>
      <c r="E72" s="20"/>
      <c r="F72" s="20"/>
      <c r="G72" s="20"/>
    </row>
    <row r="73" spans="1:7" ht="45" x14ac:dyDescent="0.2">
      <c r="A73" s="3">
        <v>67</v>
      </c>
      <c r="B73" s="9" t="s">
        <v>56</v>
      </c>
      <c r="C73" s="20"/>
      <c r="D73" s="20"/>
      <c r="E73" s="20"/>
      <c r="F73" s="20"/>
      <c r="G73" s="20"/>
    </row>
    <row r="74" spans="1:7" x14ac:dyDescent="0.2">
      <c r="A74" s="3">
        <v>68</v>
      </c>
      <c r="B74" s="9" t="s">
        <v>79</v>
      </c>
      <c r="C74" s="20">
        <v>24</v>
      </c>
      <c r="D74" s="20">
        <f t="shared" ref="D74:D79" si="4">ROUND(C74/4,0)</f>
        <v>6</v>
      </c>
      <c r="E74" s="20">
        <f t="shared" ref="E74:E79" si="5">D74</f>
        <v>6</v>
      </c>
      <c r="F74" s="20">
        <f t="shared" ref="F74:F79" si="6">D74</f>
        <v>6</v>
      </c>
      <c r="G74" s="20">
        <f t="shared" ref="G74:G79" si="7">C74-D74-E74-F74</f>
        <v>6</v>
      </c>
    </row>
    <row r="75" spans="1:7" x14ac:dyDescent="0.2">
      <c r="A75" s="3">
        <v>69</v>
      </c>
      <c r="B75" s="9" t="s">
        <v>57</v>
      </c>
      <c r="C75" s="20"/>
      <c r="D75" s="20"/>
      <c r="E75" s="20"/>
      <c r="F75" s="20"/>
      <c r="G75" s="20"/>
    </row>
    <row r="76" spans="1:7" x14ac:dyDescent="0.2">
      <c r="A76" s="3">
        <v>70</v>
      </c>
      <c r="B76" s="9" t="s">
        <v>58</v>
      </c>
      <c r="C76" s="20">
        <v>12</v>
      </c>
      <c r="D76" s="20">
        <f t="shared" si="4"/>
        <v>3</v>
      </c>
      <c r="E76" s="20">
        <f t="shared" si="5"/>
        <v>3</v>
      </c>
      <c r="F76" s="20">
        <f t="shared" si="6"/>
        <v>3</v>
      </c>
      <c r="G76" s="20">
        <f t="shared" si="7"/>
        <v>3</v>
      </c>
    </row>
    <row r="77" spans="1:7" x14ac:dyDescent="0.2">
      <c r="A77" s="3">
        <v>71</v>
      </c>
      <c r="B77" s="9" t="s">
        <v>59</v>
      </c>
      <c r="C77" s="20"/>
      <c r="D77" s="20"/>
      <c r="E77" s="20"/>
      <c r="F77" s="20"/>
      <c r="G77" s="20"/>
    </row>
    <row r="78" spans="1:7" x14ac:dyDescent="0.2">
      <c r="A78" s="3">
        <v>72</v>
      </c>
      <c r="B78" s="9" t="s">
        <v>60</v>
      </c>
      <c r="C78" s="20"/>
      <c r="D78" s="20"/>
      <c r="E78" s="20"/>
      <c r="F78" s="20"/>
      <c r="G78" s="20"/>
    </row>
    <row r="79" spans="1:7" x14ac:dyDescent="0.2">
      <c r="A79" s="3">
        <v>73</v>
      </c>
      <c r="B79" s="9" t="s">
        <v>61</v>
      </c>
      <c r="C79" s="20">
        <v>24</v>
      </c>
      <c r="D79" s="20">
        <f t="shared" si="4"/>
        <v>6</v>
      </c>
      <c r="E79" s="20">
        <f t="shared" si="5"/>
        <v>6</v>
      </c>
      <c r="F79" s="20">
        <f t="shared" si="6"/>
        <v>6</v>
      </c>
      <c r="G79" s="20">
        <f t="shared" si="7"/>
        <v>6</v>
      </c>
    </row>
    <row r="80" spans="1:7" ht="30" x14ac:dyDescent="0.2">
      <c r="A80" s="3">
        <v>74</v>
      </c>
      <c r="B80" s="9" t="s">
        <v>62</v>
      </c>
      <c r="C80" s="20"/>
      <c r="D80" s="20"/>
      <c r="E80" s="20"/>
      <c r="F80" s="20"/>
      <c r="G80" s="20"/>
    </row>
    <row r="81" spans="1:7" x14ac:dyDescent="0.2">
      <c r="A81" s="3">
        <v>75</v>
      </c>
      <c r="B81" s="9" t="s">
        <v>63</v>
      </c>
      <c r="C81" s="20"/>
      <c r="D81" s="20"/>
      <c r="E81" s="20"/>
      <c r="F81" s="20"/>
      <c r="G81" s="20"/>
    </row>
    <row r="82" spans="1:7" x14ac:dyDescent="0.2">
      <c r="A82" s="3">
        <v>76</v>
      </c>
      <c r="B82" s="9" t="s">
        <v>64</v>
      </c>
      <c r="C82" s="20"/>
      <c r="D82" s="20"/>
      <c r="E82" s="20"/>
      <c r="F82" s="20"/>
      <c r="G82" s="20"/>
    </row>
    <row r="83" spans="1:7" x14ac:dyDescent="0.2">
      <c r="A83" s="3">
        <v>77</v>
      </c>
      <c r="B83" s="9" t="s">
        <v>65</v>
      </c>
      <c r="C83" s="20"/>
      <c r="D83" s="20"/>
      <c r="E83" s="20"/>
      <c r="F83" s="20"/>
      <c r="G83" s="20"/>
    </row>
    <row r="84" spans="1:7" x14ac:dyDescent="0.2">
      <c r="A84" s="3">
        <v>78</v>
      </c>
      <c r="B84" s="9" t="s">
        <v>66</v>
      </c>
      <c r="C84" s="20"/>
      <c r="D84" s="20"/>
      <c r="E84" s="20"/>
      <c r="F84" s="20"/>
      <c r="G84" s="20"/>
    </row>
    <row r="85" spans="1:7" s="5" customFormat="1" ht="15.75" x14ac:dyDescent="0.25">
      <c r="A85" s="69" t="s">
        <v>67</v>
      </c>
      <c r="B85" s="69"/>
      <c r="C85" s="22">
        <f>SUM(C7:C84)</f>
        <v>49875</v>
      </c>
      <c r="D85" s="22">
        <f t="shared" ref="D85:G85" si="8">SUM(D7:D84)</f>
        <v>12476</v>
      </c>
      <c r="E85" s="22">
        <f t="shared" si="8"/>
        <v>12476</v>
      </c>
      <c r="F85" s="22">
        <f t="shared" si="8"/>
        <v>12476</v>
      </c>
      <c r="G85" s="22">
        <f t="shared" si="8"/>
        <v>12447</v>
      </c>
    </row>
    <row r="86" spans="1:7" x14ac:dyDescent="0.2">
      <c r="C86" s="23"/>
    </row>
    <row r="87" spans="1:7" x14ac:dyDescent="0.2">
      <c r="C87" s="23"/>
    </row>
  </sheetData>
  <mergeCells count="6">
    <mergeCell ref="A85:B85"/>
    <mergeCell ref="A3:G3"/>
    <mergeCell ref="A5:A6"/>
    <mergeCell ref="B5:B6"/>
    <mergeCell ref="C5:C6"/>
    <mergeCell ref="D5:G5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1.Скорая помощь</vt:lpstr>
      <vt:lpstr>2.Амбулаторная помощь (забол)</vt:lpstr>
      <vt:lpstr>3.Амбулаторная помощь (проф)</vt:lpstr>
      <vt:lpstr>4.Амбулаторная помощь (неотл)</vt:lpstr>
      <vt:lpstr>5.Круглосуточный стационар</vt:lpstr>
      <vt:lpstr>5.1.КС по профилям</vt:lpstr>
      <vt:lpstr>6.ВМП</vt:lpstr>
      <vt:lpstr>6.1. ВМП в разрезе методов</vt:lpstr>
      <vt:lpstr>7. Дневной стационар</vt:lpstr>
      <vt:lpstr>7.1.ДС по профилям</vt:lpstr>
      <vt:lpstr>8.Диагностические исследования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2021-01-11T03:04:25Z</cp:lastPrinted>
  <dcterms:created xsi:type="dcterms:W3CDTF">2020-12-29T12:26:51Z</dcterms:created>
  <dcterms:modified xsi:type="dcterms:W3CDTF">2021-01-11T11:37:35Z</dcterms:modified>
</cp:coreProperties>
</file>