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8 от 29.12.2023\приложения к протоколу\"/>
    </mc:Choice>
  </mc:AlternateContent>
  <bookViews>
    <workbookView xWindow="0" yWindow="0" windowWidth="28800" windowHeight="11835" tabRatio="835" activeTab="6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фин.обесп.'!$A$6:$S$6</definedName>
  </definedNames>
  <calcPr calcId="152511"/>
</workbook>
</file>

<file path=xl/calcChain.xml><?xml version="1.0" encoding="utf-8"?>
<calcChain xmlns="http://schemas.openxmlformats.org/spreadsheetml/2006/main">
  <c r="G18" i="3" l="1"/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D65" i="1"/>
  <c r="C65" i="1"/>
  <c r="E65" i="1"/>
  <c r="F65" i="1"/>
</calcChain>
</file>

<file path=xl/sharedStrings.xml><?xml version="1.0" encoding="utf-8"?>
<sst xmlns="http://schemas.openxmlformats.org/spreadsheetml/2006/main" count="703" uniqueCount="113">
  <si>
    <t>Приложение 2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</si>
  <si>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</si>
  <si>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</si>
  <si>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</si>
  <si>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</si>
  <si>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</si>
  <si>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Всего, руб.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</si>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</sst>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7"/>
  <sheetViews>
    <sheetView workbookViewId="0">
      <pane xSplit="2" ySplit="6" topLeftCell="O7" activePane="bottomRight" state="frozen"/>
      <selection pane="topRight"/>
      <selection pane="bottomLeft"/>
      <selection pane="bottomRight" activeCell="Q18" sqref="Q1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9" width="18.140625" style="11" customWidth="1"/>
    <col min="10" max="19" width="18.140625" style="12" customWidth="1"/>
  </cols>
  <sheetData>
    <row r="1" spans="1:19" x14ac:dyDescent="0.25">
      <c r="A1" s="66"/>
      <c r="B1" s="67"/>
      <c r="C1" s="68"/>
      <c r="D1" s="68"/>
      <c r="E1" s="68"/>
      <c r="F1" s="68"/>
      <c r="G1" s="69"/>
      <c r="H1" s="69"/>
      <c r="I1" s="69"/>
      <c r="J1" s="70"/>
      <c r="K1" s="70"/>
      <c r="L1" s="70"/>
      <c r="M1" s="70"/>
      <c r="N1" s="70"/>
      <c r="O1" s="70"/>
      <c r="P1" s="70"/>
      <c r="Q1" s="70"/>
      <c r="R1" s="70"/>
      <c r="S1" s="71" t="s">
        <v>0</v>
      </c>
    </row>
    <row r="2" spans="1:19" x14ac:dyDescent="0.25">
      <c r="A2" s="66"/>
      <c r="B2" s="67"/>
      <c r="C2" s="68"/>
      <c r="D2" s="68"/>
      <c r="E2" s="68"/>
      <c r="F2" s="68"/>
      <c r="G2" s="69"/>
      <c r="H2" s="69"/>
      <c r="I2" s="69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19" ht="18" customHeight="1" x14ac:dyDescent="0.25">
      <c r="A3" s="72" t="s">
        <v>1</v>
      </c>
      <c r="B3" s="73"/>
      <c r="C3" s="74"/>
      <c r="D3" s="74"/>
      <c r="E3" s="74"/>
      <c r="F3" s="74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1" t="s">
        <v>2</v>
      </c>
    </row>
    <row r="4" spans="1:19" s="16" customFormat="1" ht="39" customHeight="1" x14ac:dyDescent="0.2">
      <c r="A4" s="93" t="s">
        <v>3</v>
      </c>
      <c r="B4" s="94" t="s">
        <v>4</v>
      </c>
      <c r="C4" s="95" t="s">
        <v>5</v>
      </c>
      <c r="D4" s="95"/>
      <c r="E4" s="95"/>
      <c r="F4" s="95"/>
      <c r="G4" s="96" t="s">
        <v>6</v>
      </c>
      <c r="H4" s="96" t="s">
        <v>7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19" s="17" customFormat="1" ht="33" customHeight="1" x14ac:dyDescent="0.2">
      <c r="A5" s="93"/>
      <c r="B5" s="94"/>
      <c r="C5" s="97" t="s">
        <v>8</v>
      </c>
      <c r="D5" s="97"/>
      <c r="E5" s="97" t="s">
        <v>9</v>
      </c>
      <c r="F5" s="97"/>
      <c r="G5" s="96"/>
      <c r="H5" s="96" t="s">
        <v>10</v>
      </c>
      <c r="I5" s="96"/>
      <c r="J5" s="96"/>
      <c r="K5" s="96" t="s">
        <v>11</v>
      </c>
      <c r="L5" s="96"/>
      <c r="M5" s="96"/>
      <c r="N5" s="96" t="s">
        <v>12</v>
      </c>
      <c r="O5" s="96"/>
      <c r="P5" s="96"/>
      <c r="Q5" s="96" t="s">
        <v>13</v>
      </c>
      <c r="R5" s="96"/>
      <c r="S5" s="96"/>
    </row>
    <row r="6" spans="1:19" s="20" customFormat="1" ht="22.5" customHeight="1" x14ac:dyDescent="0.2">
      <c r="A6" s="93"/>
      <c r="B6" s="94"/>
      <c r="C6" s="76" t="s">
        <v>15</v>
      </c>
      <c r="D6" s="76" t="s">
        <v>16</v>
      </c>
      <c r="E6" s="76" t="s">
        <v>15</v>
      </c>
      <c r="F6" s="76" t="s">
        <v>16</v>
      </c>
      <c r="G6" s="96"/>
      <c r="H6" s="86" t="s">
        <v>17</v>
      </c>
      <c r="I6" s="86" t="s">
        <v>18</v>
      </c>
      <c r="J6" s="86" t="s">
        <v>19</v>
      </c>
      <c r="K6" s="86" t="s">
        <v>20</v>
      </c>
      <c r="L6" s="86" t="s">
        <v>21</v>
      </c>
      <c r="M6" s="86" t="s">
        <v>22</v>
      </c>
      <c r="N6" s="86" t="s">
        <v>23</v>
      </c>
      <c r="O6" s="86" t="s">
        <v>24</v>
      </c>
      <c r="P6" s="86" t="s">
        <v>25</v>
      </c>
      <c r="Q6" s="86" t="s">
        <v>26</v>
      </c>
      <c r="R6" s="86" t="s">
        <v>27</v>
      </c>
      <c r="S6" s="86" t="s">
        <v>28</v>
      </c>
    </row>
    <row r="7" spans="1:19" ht="15" customHeight="1" x14ac:dyDescent="0.25">
      <c r="A7" s="77">
        <v>1</v>
      </c>
      <c r="B7" s="78" t="s">
        <v>29</v>
      </c>
      <c r="C7" s="79"/>
      <c r="D7" s="79"/>
      <c r="E7" s="79"/>
      <c r="F7" s="79"/>
      <c r="G7" s="80">
        <v>39158499.479999997</v>
      </c>
      <c r="H7" s="80">
        <v>3263208</v>
      </c>
      <c r="I7" s="80">
        <v>3263208</v>
      </c>
      <c r="J7" s="80">
        <v>3263208</v>
      </c>
      <c r="K7" s="80">
        <v>3263209</v>
      </c>
      <c r="L7" s="80">
        <v>3263208</v>
      </c>
      <c r="M7" s="80">
        <v>3263209</v>
      </c>
      <c r="N7" s="80">
        <v>3263208</v>
      </c>
      <c r="O7" s="80">
        <v>3263209</v>
      </c>
      <c r="P7" s="80">
        <v>3263208</v>
      </c>
      <c r="Q7" s="80">
        <v>3263209</v>
      </c>
      <c r="R7" s="80">
        <v>3263208</v>
      </c>
      <c r="S7" s="80">
        <v>3263207.48</v>
      </c>
    </row>
    <row r="8" spans="1:19" ht="15" customHeight="1" x14ac:dyDescent="0.25">
      <c r="A8" s="77">
        <v>2</v>
      </c>
      <c r="B8" s="78" t="s">
        <v>30</v>
      </c>
      <c r="C8" s="79"/>
      <c r="D8" s="79"/>
      <c r="E8" s="79"/>
      <c r="F8" s="79"/>
      <c r="G8" s="80">
        <v>25702273.280000001</v>
      </c>
      <c r="H8" s="80">
        <v>2141856</v>
      </c>
      <c r="I8" s="80">
        <v>2141856</v>
      </c>
      <c r="J8" s="80">
        <v>2141855</v>
      </c>
      <c r="K8" s="80">
        <v>2141857</v>
      </c>
      <c r="L8" s="80">
        <v>2141856</v>
      </c>
      <c r="M8" s="80">
        <v>2141856</v>
      </c>
      <c r="N8" s="80">
        <v>2141856</v>
      </c>
      <c r="O8" s="80">
        <v>2141857</v>
      </c>
      <c r="P8" s="80">
        <v>2141855</v>
      </c>
      <c r="Q8" s="80">
        <v>2141857</v>
      </c>
      <c r="R8" s="80">
        <v>2141856</v>
      </c>
      <c r="S8" s="80">
        <v>2141856.2799999998</v>
      </c>
    </row>
    <row r="9" spans="1:19" x14ac:dyDescent="0.25">
      <c r="A9" s="77">
        <v>3</v>
      </c>
      <c r="B9" s="78" t="s">
        <v>31</v>
      </c>
      <c r="C9" s="79"/>
      <c r="D9" s="79"/>
      <c r="E9" s="79"/>
      <c r="F9" s="79"/>
      <c r="G9" s="80">
        <v>84861146.959999993</v>
      </c>
      <c r="H9" s="80">
        <v>7071762</v>
      </c>
      <c r="I9" s="80">
        <v>7071762</v>
      </c>
      <c r="J9" s="80">
        <v>7071762</v>
      </c>
      <c r="K9" s="80">
        <v>7071763</v>
      </c>
      <c r="L9" s="80">
        <v>7071762</v>
      </c>
      <c r="M9" s="80">
        <v>7071762</v>
      </c>
      <c r="N9" s="80">
        <v>7071762</v>
      </c>
      <c r="O9" s="80">
        <v>7071763</v>
      </c>
      <c r="P9" s="80">
        <v>7071762</v>
      </c>
      <c r="Q9" s="80">
        <v>7071763</v>
      </c>
      <c r="R9" s="80">
        <v>7071762</v>
      </c>
      <c r="S9" s="80">
        <v>7071761.96</v>
      </c>
    </row>
    <row r="10" spans="1:19" x14ac:dyDescent="0.25">
      <c r="A10" s="77">
        <v>4</v>
      </c>
      <c r="B10" s="78" t="s">
        <v>32</v>
      </c>
      <c r="C10" s="79"/>
      <c r="D10" s="79"/>
      <c r="E10" s="79"/>
      <c r="F10" s="79"/>
      <c r="G10" s="80">
        <v>35424184.060000002</v>
      </c>
      <c r="H10" s="80">
        <v>2952016</v>
      </c>
      <c r="I10" s="80">
        <v>2952016</v>
      </c>
      <c r="J10" s="80">
        <v>2952014</v>
      </c>
      <c r="K10" s="80">
        <v>2952016</v>
      </c>
      <c r="L10" s="80">
        <v>2952016</v>
      </c>
      <c r="M10" s="80">
        <v>2952014</v>
      </c>
      <c r="N10" s="80">
        <v>2952016</v>
      </c>
      <c r="O10" s="80">
        <v>2952016</v>
      </c>
      <c r="P10" s="80">
        <v>2952014</v>
      </c>
      <c r="Q10" s="80">
        <v>2952016</v>
      </c>
      <c r="R10" s="80">
        <v>2952016</v>
      </c>
      <c r="S10" s="80">
        <v>2952014.06</v>
      </c>
    </row>
    <row r="11" spans="1:19" x14ac:dyDescent="0.25">
      <c r="A11" s="77">
        <v>5</v>
      </c>
      <c r="B11" s="78" t="s">
        <v>33</v>
      </c>
      <c r="C11" s="79"/>
      <c r="D11" s="79"/>
      <c r="E11" s="79"/>
      <c r="F11" s="79"/>
      <c r="G11" s="80">
        <v>44137451.700000003</v>
      </c>
      <c r="H11" s="80">
        <v>3678121</v>
      </c>
      <c r="I11" s="80">
        <v>3678121</v>
      </c>
      <c r="J11" s="80">
        <v>3678121</v>
      </c>
      <c r="K11" s="80">
        <v>3678121</v>
      </c>
      <c r="L11" s="80">
        <v>3678121</v>
      </c>
      <c r="M11" s="80">
        <v>3678121</v>
      </c>
      <c r="N11" s="80">
        <v>3678121</v>
      </c>
      <c r="O11" s="80">
        <v>3678121</v>
      </c>
      <c r="P11" s="80">
        <v>3678121</v>
      </c>
      <c r="Q11" s="80">
        <v>3678121</v>
      </c>
      <c r="R11" s="80">
        <v>3678121</v>
      </c>
      <c r="S11" s="80">
        <v>3678120.7</v>
      </c>
    </row>
    <row r="12" spans="1:19" x14ac:dyDescent="0.25">
      <c r="A12" s="77">
        <v>6</v>
      </c>
      <c r="B12" s="78" t="s">
        <v>34</v>
      </c>
      <c r="C12" s="79"/>
      <c r="D12" s="79"/>
      <c r="E12" s="79"/>
      <c r="F12" s="79"/>
      <c r="G12" s="80">
        <v>46869123.880000003</v>
      </c>
      <c r="H12" s="80">
        <v>3905760</v>
      </c>
      <c r="I12" s="80">
        <v>3905760</v>
      </c>
      <c r="J12" s="80">
        <v>3905760</v>
      </c>
      <c r="K12" s="80">
        <v>3905761</v>
      </c>
      <c r="L12" s="80">
        <v>3905760</v>
      </c>
      <c r="M12" s="80">
        <v>3905761</v>
      </c>
      <c r="N12" s="80">
        <v>3905760</v>
      </c>
      <c r="O12" s="80">
        <v>3905761</v>
      </c>
      <c r="P12" s="80">
        <v>3905760</v>
      </c>
      <c r="Q12" s="80">
        <v>3905761</v>
      </c>
      <c r="R12" s="80">
        <v>3905760</v>
      </c>
      <c r="S12" s="80">
        <v>3905759.88</v>
      </c>
    </row>
    <row r="13" spans="1:19" x14ac:dyDescent="0.25">
      <c r="A13" s="77">
        <v>7</v>
      </c>
      <c r="B13" s="78" t="s">
        <v>35</v>
      </c>
      <c r="C13" s="79"/>
      <c r="D13" s="79"/>
      <c r="E13" s="79"/>
      <c r="F13" s="79"/>
      <c r="G13" s="80">
        <v>36212132.399999999</v>
      </c>
      <c r="H13" s="80">
        <v>3017678</v>
      </c>
      <c r="I13" s="80">
        <v>3017678</v>
      </c>
      <c r="J13" s="80">
        <v>3017678</v>
      </c>
      <c r="K13" s="80">
        <v>3017678</v>
      </c>
      <c r="L13" s="80">
        <v>3017678</v>
      </c>
      <c r="M13" s="80">
        <v>3017677</v>
      </c>
      <c r="N13" s="80">
        <v>3017678</v>
      </c>
      <c r="O13" s="80">
        <v>3017678</v>
      </c>
      <c r="P13" s="80">
        <v>3017678</v>
      </c>
      <c r="Q13" s="80">
        <v>3017678</v>
      </c>
      <c r="R13" s="80">
        <v>3017678</v>
      </c>
      <c r="S13" s="80">
        <v>3017675.4</v>
      </c>
    </row>
    <row r="14" spans="1:19" x14ac:dyDescent="0.25">
      <c r="A14" s="77">
        <v>8</v>
      </c>
      <c r="B14" s="78" t="s">
        <v>36</v>
      </c>
      <c r="C14" s="79"/>
      <c r="D14" s="79"/>
      <c r="E14" s="79"/>
      <c r="F14" s="79"/>
      <c r="G14" s="80">
        <v>29562041.5</v>
      </c>
      <c r="H14" s="80">
        <v>2463504</v>
      </c>
      <c r="I14" s="80">
        <v>2463504</v>
      </c>
      <c r="J14" s="80">
        <v>2463503</v>
      </c>
      <c r="K14" s="80">
        <v>2463504</v>
      </c>
      <c r="L14" s="80">
        <v>2463504</v>
      </c>
      <c r="M14" s="80">
        <v>2463502</v>
      </c>
      <c r="N14" s="80">
        <v>2463504</v>
      </c>
      <c r="O14" s="80">
        <v>2463504</v>
      </c>
      <c r="P14" s="80">
        <v>2463503</v>
      </c>
      <c r="Q14" s="80">
        <v>2463504</v>
      </c>
      <c r="R14" s="80">
        <v>2463504</v>
      </c>
      <c r="S14" s="80">
        <v>2463501.5</v>
      </c>
    </row>
    <row r="15" spans="1:19" x14ac:dyDescent="0.25">
      <c r="A15" s="77">
        <v>9</v>
      </c>
      <c r="B15" s="78" t="s">
        <v>37</v>
      </c>
      <c r="C15" s="79"/>
      <c r="D15" s="79"/>
      <c r="E15" s="79"/>
      <c r="F15" s="79"/>
      <c r="G15" s="80">
        <v>27522692.359999999</v>
      </c>
      <c r="H15" s="80">
        <v>2293557</v>
      </c>
      <c r="I15" s="80">
        <v>2293557</v>
      </c>
      <c r="J15" s="80">
        <v>2293557</v>
      </c>
      <c r="K15" s="80">
        <v>2293559</v>
      </c>
      <c r="L15" s="80">
        <v>2293557</v>
      </c>
      <c r="M15" s="80">
        <v>2293558</v>
      </c>
      <c r="N15" s="80">
        <v>2293557</v>
      </c>
      <c r="O15" s="80">
        <v>2293559</v>
      </c>
      <c r="P15" s="80">
        <v>2293557</v>
      </c>
      <c r="Q15" s="80">
        <v>2293558</v>
      </c>
      <c r="R15" s="80">
        <v>2293557</v>
      </c>
      <c r="S15" s="80">
        <v>2293559.36</v>
      </c>
    </row>
    <row r="16" spans="1:19" x14ac:dyDescent="0.25">
      <c r="A16" s="77">
        <v>10</v>
      </c>
      <c r="B16" s="78" t="s">
        <v>38</v>
      </c>
      <c r="C16" s="79"/>
      <c r="D16" s="79"/>
      <c r="E16" s="79"/>
      <c r="F16" s="79"/>
      <c r="G16" s="80">
        <v>22590945.059999999</v>
      </c>
      <c r="H16" s="80">
        <v>1882579</v>
      </c>
      <c r="I16" s="80">
        <v>1882579</v>
      </c>
      <c r="J16" s="80">
        <v>1882579</v>
      </c>
      <c r="K16" s="80">
        <v>1882578</v>
      </c>
      <c r="L16" s="80">
        <v>1882579</v>
      </c>
      <c r="M16" s="80">
        <v>1882579</v>
      </c>
      <c r="N16" s="80">
        <v>1882579</v>
      </c>
      <c r="O16" s="80">
        <v>1882578</v>
      </c>
      <c r="P16" s="80">
        <v>1882579</v>
      </c>
      <c r="Q16" s="80">
        <v>1882578</v>
      </c>
      <c r="R16" s="80">
        <v>1882579</v>
      </c>
      <c r="S16" s="80">
        <v>1882579.06</v>
      </c>
    </row>
    <row r="17" spans="1:19" x14ac:dyDescent="0.25">
      <c r="A17" s="77">
        <v>11</v>
      </c>
      <c r="B17" s="78" t="s">
        <v>39</v>
      </c>
      <c r="C17" s="79"/>
      <c r="D17" s="79"/>
      <c r="E17" s="79"/>
      <c r="F17" s="79"/>
      <c r="G17" s="80">
        <v>0</v>
      </c>
      <c r="H17" s="80">
        <v>0</v>
      </c>
      <c r="I17" s="80">
        <v>0</v>
      </c>
      <c r="J17" s="80">
        <v>0</v>
      </c>
      <c r="K17" s="80">
        <v>0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80">
        <v>0</v>
      </c>
      <c r="S17" s="80">
        <v>0</v>
      </c>
    </row>
    <row r="18" spans="1:19" x14ac:dyDescent="0.25">
      <c r="A18" s="77">
        <v>12</v>
      </c>
      <c r="B18" s="78" t="s">
        <v>40</v>
      </c>
      <c r="C18" s="79"/>
      <c r="D18" s="79"/>
      <c r="E18" s="79"/>
      <c r="F18" s="79"/>
      <c r="G18" s="80">
        <v>0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80">
        <v>0</v>
      </c>
      <c r="S18" s="80">
        <v>0</v>
      </c>
    </row>
    <row r="19" spans="1:19" x14ac:dyDescent="0.25">
      <c r="A19" s="77">
        <v>13</v>
      </c>
      <c r="B19" s="78" t="s">
        <v>41</v>
      </c>
      <c r="C19" s="79"/>
      <c r="D19" s="79"/>
      <c r="E19" s="79"/>
      <c r="F19" s="79"/>
      <c r="G19" s="80">
        <v>65710341.399999999</v>
      </c>
      <c r="H19" s="80">
        <v>5475861</v>
      </c>
      <c r="I19" s="80">
        <v>5475861</v>
      </c>
      <c r="J19" s="80">
        <v>5475861</v>
      </c>
      <c r="K19" s="80">
        <v>5475863</v>
      </c>
      <c r="L19" s="80">
        <v>5475861</v>
      </c>
      <c r="M19" s="80">
        <v>5475863</v>
      </c>
      <c r="N19" s="80">
        <v>5475861</v>
      </c>
      <c r="O19" s="80">
        <v>5475863</v>
      </c>
      <c r="P19" s="80">
        <v>5475861</v>
      </c>
      <c r="Q19" s="80">
        <v>5475863</v>
      </c>
      <c r="R19" s="80">
        <v>5475861</v>
      </c>
      <c r="S19" s="80">
        <v>5475862.4000000004</v>
      </c>
    </row>
    <row r="20" spans="1:19" x14ac:dyDescent="0.25">
      <c r="A20" s="77">
        <v>14</v>
      </c>
      <c r="B20" s="78" t="s">
        <v>42</v>
      </c>
      <c r="C20" s="79"/>
      <c r="D20" s="79"/>
      <c r="E20" s="79"/>
      <c r="F20" s="79"/>
      <c r="G20" s="80">
        <v>0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80">
        <v>0</v>
      </c>
      <c r="S20" s="80">
        <v>0</v>
      </c>
    </row>
    <row r="21" spans="1:19" ht="26.25" x14ac:dyDescent="0.25">
      <c r="A21" s="77">
        <v>15</v>
      </c>
      <c r="B21" s="78" t="s">
        <v>43</v>
      </c>
      <c r="C21" s="79"/>
      <c r="D21" s="79"/>
      <c r="E21" s="79"/>
      <c r="F21" s="79"/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</row>
    <row r="22" spans="1:19" x14ac:dyDescent="0.25">
      <c r="A22" s="77">
        <v>16</v>
      </c>
      <c r="B22" s="78" t="s">
        <v>44</v>
      </c>
      <c r="C22" s="79"/>
      <c r="D22" s="79"/>
      <c r="E22" s="79"/>
      <c r="F22" s="79"/>
      <c r="G22" s="80">
        <v>0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80">
        <v>0</v>
      </c>
      <c r="S22" s="80">
        <v>0</v>
      </c>
    </row>
    <row r="23" spans="1:19" x14ac:dyDescent="0.25">
      <c r="A23" s="77">
        <v>17</v>
      </c>
      <c r="B23" s="78" t="s">
        <v>45</v>
      </c>
      <c r="C23" s="79"/>
      <c r="D23" s="79"/>
      <c r="E23" s="79"/>
      <c r="F23" s="79"/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</row>
    <row r="24" spans="1:19" ht="26.25" x14ac:dyDescent="0.25">
      <c r="A24" s="77">
        <v>18</v>
      </c>
      <c r="B24" s="78" t="s">
        <v>46</v>
      </c>
      <c r="C24" s="79"/>
      <c r="D24" s="79"/>
      <c r="E24" s="79"/>
      <c r="F24" s="79"/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</row>
    <row r="25" spans="1:19" x14ac:dyDescent="0.25">
      <c r="A25" s="77">
        <v>19</v>
      </c>
      <c r="B25" s="78" t="s">
        <v>47</v>
      </c>
      <c r="C25" s="79"/>
      <c r="D25" s="79"/>
      <c r="E25" s="79"/>
      <c r="F25" s="79"/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0</v>
      </c>
      <c r="Q25" s="80">
        <v>0</v>
      </c>
      <c r="R25" s="80">
        <v>0</v>
      </c>
      <c r="S25" s="80">
        <v>0</v>
      </c>
    </row>
    <row r="26" spans="1:19" ht="39" x14ac:dyDescent="0.25">
      <c r="A26" s="77">
        <v>20</v>
      </c>
      <c r="B26" s="78" t="s">
        <v>48</v>
      </c>
      <c r="C26" s="79"/>
      <c r="D26" s="79"/>
      <c r="E26" s="79"/>
      <c r="F26" s="79"/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80">
        <v>0</v>
      </c>
      <c r="Q26" s="80">
        <v>0</v>
      </c>
      <c r="R26" s="80">
        <v>0</v>
      </c>
      <c r="S26" s="80">
        <v>0</v>
      </c>
    </row>
    <row r="27" spans="1:19" x14ac:dyDescent="0.25">
      <c r="A27" s="77">
        <v>21</v>
      </c>
      <c r="B27" s="78" t="s">
        <v>49</v>
      </c>
      <c r="C27" s="79"/>
      <c r="D27" s="79"/>
      <c r="E27" s="79"/>
      <c r="F27" s="79"/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</row>
    <row r="28" spans="1:19" ht="26.25" x14ac:dyDescent="0.25">
      <c r="A28" s="77">
        <v>22</v>
      </c>
      <c r="B28" s="78" t="s">
        <v>50</v>
      </c>
      <c r="C28" s="79"/>
      <c r="D28" s="79"/>
      <c r="E28" s="79"/>
      <c r="F28" s="79"/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80">
        <v>0</v>
      </c>
      <c r="S28" s="80">
        <v>0</v>
      </c>
    </row>
    <row r="29" spans="1:19" x14ac:dyDescent="0.25">
      <c r="A29" s="77">
        <v>23</v>
      </c>
      <c r="B29" s="78" t="s">
        <v>51</v>
      </c>
      <c r="C29" s="79"/>
      <c r="D29" s="79"/>
      <c r="E29" s="79"/>
      <c r="F29" s="79"/>
      <c r="G29" s="80">
        <v>335989924.31</v>
      </c>
      <c r="H29" s="80">
        <v>27999160</v>
      </c>
      <c r="I29" s="80">
        <v>27999161</v>
      </c>
      <c r="J29" s="80">
        <v>27999160</v>
      </c>
      <c r="K29" s="80">
        <v>27999161</v>
      </c>
      <c r="L29" s="80">
        <v>27999160</v>
      </c>
      <c r="M29" s="80">
        <v>27999161</v>
      </c>
      <c r="N29" s="80">
        <v>27999160</v>
      </c>
      <c r="O29" s="80">
        <v>27999161</v>
      </c>
      <c r="P29" s="80">
        <v>27999160</v>
      </c>
      <c r="Q29" s="80">
        <v>27999161</v>
      </c>
      <c r="R29" s="80">
        <v>27999160</v>
      </c>
      <c r="S29" s="80">
        <v>27999159.309999999</v>
      </c>
    </row>
    <row r="30" spans="1:19" x14ac:dyDescent="0.25">
      <c r="A30" s="77">
        <v>24</v>
      </c>
      <c r="B30" s="78" t="s">
        <v>52</v>
      </c>
      <c r="C30" s="79"/>
      <c r="D30" s="79"/>
      <c r="E30" s="79"/>
      <c r="F30" s="79"/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</row>
    <row r="31" spans="1:19" x14ac:dyDescent="0.25">
      <c r="A31" s="77">
        <v>25</v>
      </c>
      <c r="B31" s="78" t="s">
        <v>53</v>
      </c>
      <c r="C31" s="79"/>
      <c r="D31" s="79"/>
      <c r="E31" s="79"/>
      <c r="F31" s="79"/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</row>
    <row r="32" spans="1:19" x14ac:dyDescent="0.25">
      <c r="A32" s="77">
        <v>26</v>
      </c>
      <c r="B32" s="78" t="s">
        <v>54</v>
      </c>
      <c r="C32" s="79"/>
      <c r="D32" s="79"/>
      <c r="E32" s="79"/>
      <c r="F32" s="79"/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</row>
    <row r="33" spans="1:19" ht="26.25" x14ac:dyDescent="0.25">
      <c r="A33" s="77">
        <v>27</v>
      </c>
      <c r="B33" s="78" t="s">
        <v>55</v>
      </c>
      <c r="C33" s="79"/>
      <c r="D33" s="79"/>
      <c r="E33" s="79"/>
      <c r="F33" s="79"/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</row>
    <row r="34" spans="1:19" x14ac:dyDescent="0.25">
      <c r="A34" s="77">
        <v>28</v>
      </c>
      <c r="B34" s="78" t="s">
        <v>56</v>
      </c>
      <c r="C34" s="79"/>
      <c r="D34" s="79"/>
      <c r="E34" s="79"/>
      <c r="F34" s="79"/>
      <c r="G34" s="80">
        <v>104256267.3</v>
      </c>
      <c r="H34" s="80">
        <v>8688022</v>
      </c>
      <c r="I34" s="80">
        <v>8688022</v>
      </c>
      <c r="J34" s="80">
        <v>8688022</v>
      </c>
      <c r="K34" s="80">
        <v>8688023</v>
      </c>
      <c r="L34" s="80">
        <v>8688022</v>
      </c>
      <c r="M34" s="80">
        <v>8688023</v>
      </c>
      <c r="N34" s="80">
        <v>8688022</v>
      </c>
      <c r="O34" s="80">
        <v>8688023</v>
      </c>
      <c r="P34" s="80">
        <v>8688022</v>
      </c>
      <c r="Q34" s="80">
        <v>8688023</v>
      </c>
      <c r="R34" s="80">
        <v>8688022</v>
      </c>
      <c r="S34" s="80">
        <v>8688021.3000000007</v>
      </c>
    </row>
    <row r="35" spans="1:19" x14ac:dyDescent="0.25">
      <c r="A35" s="77">
        <v>29</v>
      </c>
      <c r="B35" s="78" t="s">
        <v>57</v>
      </c>
      <c r="C35" s="79"/>
      <c r="D35" s="79"/>
      <c r="E35" s="79"/>
      <c r="F35" s="79"/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</row>
    <row r="36" spans="1:19" x14ac:dyDescent="0.25">
      <c r="A36" s="77">
        <v>30</v>
      </c>
      <c r="B36" s="78" t="s">
        <v>58</v>
      </c>
      <c r="C36" s="79"/>
      <c r="D36" s="79"/>
      <c r="E36" s="79"/>
      <c r="F36" s="79"/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</row>
    <row r="37" spans="1:19" x14ac:dyDescent="0.25">
      <c r="A37" s="77">
        <v>31</v>
      </c>
      <c r="B37" s="78" t="s">
        <v>59</v>
      </c>
      <c r="C37" s="79"/>
      <c r="D37" s="79"/>
      <c r="E37" s="79"/>
      <c r="F37" s="79"/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</row>
    <row r="38" spans="1:19" x14ac:dyDescent="0.25">
      <c r="A38" s="77">
        <v>32</v>
      </c>
      <c r="B38" s="78" t="s">
        <v>60</v>
      </c>
      <c r="C38" s="79"/>
      <c r="D38" s="79"/>
      <c r="E38" s="79"/>
      <c r="F38" s="79"/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</row>
    <row r="39" spans="1:19" x14ac:dyDescent="0.25">
      <c r="A39" s="77">
        <v>33</v>
      </c>
      <c r="B39" s="78" t="s">
        <v>61</v>
      </c>
      <c r="C39" s="79"/>
      <c r="D39" s="79"/>
      <c r="E39" s="79"/>
      <c r="F39" s="79"/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</row>
    <row r="40" spans="1:19" x14ac:dyDescent="0.25">
      <c r="A40" s="77">
        <v>34</v>
      </c>
      <c r="B40" s="78" t="s">
        <v>62</v>
      </c>
      <c r="C40" s="79"/>
      <c r="D40" s="79"/>
      <c r="E40" s="79"/>
      <c r="F40" s="79"/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</row>
    <row r="41" spans="1:19" x14ac:dyDescent="0.25">
      <c r="A41" s="77">
        <v>35</v>
      </c>
      <c r="B41" s="78" t="s">
        <v>63</v>
      </c>
      <c r="C41" s="79"/>
      <c r="D41" s="79"/>
      <c r="E41" s="79"/>
      <c r="F41" s="79"/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</row>
    <row r="42" spans="1:19" x14ac:dyDescent="0.25">
      <c r="A42" s="77">
        <v>36</v>
      </c>
      <c r="B42" s="78" t="s">
        <v>64</v>
      </c>
      <c r="C42" s="79"/>
      <c r="D42" s="79"/>
      <c r="E42" s="79"/>
      <c r="F42" s="79"/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</row>
    <row r="43" spans="1:19" x14ac:dyDescent="0.25">
      <c r="A43" s="77">
        <v>37</v>
      </c>
      <c r="B43" s="78" t="s">
        <v>65</v>
      </c>
      <c r="C43" s="79"/>
      <c r="D43" s="79"/>
      <c r="E43" s="79"/>
      <c r="F43" s="79"/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</row>
    <row r="44" spans="1:19" x14ac:dyDescent="0.25">
      <c r="A44" s="77">
        <v>38</v>
      </c>
      <c r="B44" s="78" t="s">
        <v>66</v>
      </c>
      <c r="C44" s="79"/>
      <c r="D44" s="79"/>
      <c r="E44" s="79"/>
      <c r="F44" s="79"/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</row>
    <row r="45" spans="1:19" x14ac:dyDescent="0.25">
      <c r="A45" s="77">
        <v>39</v>
      </c>
      <c r="B45" s="78" t="s">
        <v>67</v>
      </c>
      <c r="C45" s="79"/>
      <c r="D45" s="79"/>
      <c r="E45" s="79"/>
      <c r="F45" s="79"/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</row>
    <row r="46" spans="1:19" x14ac:dyDescent="0.25">
      <c r="A46" s="77">
        <v>40</v>
      </c>
      <c r="B46" s="78" t="s">
        <v>68</v>
      </c>
      <c r="C46" s="79"/>
      <c r="D46" s="79"/>
      <c r="E46" s="79"/>
      <c r="F46" s="79"/>
      <c r="G46" s="80">
        <v>0</v>
      </c>
      <c r="H46" s="80">
        <v>0</v>
      </c>
      <c r="I46" s="80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</row>
    <row r="47" spans="1:19" x14ac:dyDescent="0.25">
      <c r="A47" s="77">
        <v>41</v>
      </c>
      <c r="B47" s="78" t="s">
        <v>69</v>
      </c>
      <c r="C47" s="79"/>
      <c r="D47" s="79"/>
      <c r="E47" s="79"/>
      <c r="F47" s="79"/>
      <c r="G47" s="80">
        <v>0</v>
      </c>
      <c r="H47" s="80">
        <v>0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</row>
    <row r="48" spans="1:19" x14ac:dyDescent="0.25">
      <c r="A48" s="77">
        <v>42</v>
      </c>
      <c r="B48" s="78" t="s">
        <v>70</v>
      </c>
      <c r="C48" s="79"/>
      <c r="D48" s="79"/>
      <c r="E48" s="79"/>
      <c r="F48" s="79"/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80">
        <v>0</v>
      </c>
      <c r="Q48" s="80">
        <v>0</v>
      </c>
      <c r="R48" s="80">
        <v>0</v>
      </c>
      <c r="S48" s="80">
        <v>0</v>
      </c>
    </row>
    <row r="49" spans="1:19" x14ac:dyDescent="0.25">
      <c r="A49" s="77">
        <v>43</v>
      </c>
      <c r="B49" s="78" t="s">
        <v>71</v>
      </c>
      <c r="C49" s="79"/>
      <c r="D49" s="79"/>
      <c r="E49" s="79"/>
      <c r="F49" s="79"/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80">
        <v>0</v>
      </c>
      <c r="S49" s="80">
        <v>0</v>
      </c>
    </row>
    <row r="50" spans="1:19" x14ac:dyDescent="0.25">
      <c r="A50" s="77">
        <v>44</v>
      </c>
      <c r="B50" s="78" t="s">
        <v>72</v>
      </c>
      <c r="C50" s="79"/>
      <c r="D50" s="79"/>
      <c r="E50" s="79"/>
      <c r="F50" s="79"/>
      <c r="G50" s="80">
        <v>0</v>
      </c>
      <c r="H50" s="80">
        <v>0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0</v>
      </c>
      <c r="R50" s="80">
        <v>0</v>
      </c>
      <c r="S50" s="80">
        <v>0</v>
      </c>
    </row>
    <row r="51" spans="1:19" x14ac:dyDescent="0.25">
      <c r="A51" s="77">
        <v>45</v>
      </c>
      <c r="B51" s="78" t="s">
        <v>73</v>
      </c>
      <c r="C51" s="79"/>
      <c r="D51" s="79"/>
      <c r="E51" s="79"/>
      <c r="F51" s="79"/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80">
        <v>0</v>
      </c>
      <c r="Q51" s="80">
        <v>0</v>
      </c>
      <c r="R51" s="80">
        <v>0</v>
      </c>
      <c r="S51" s="80">
        <v>0</v>
      </c>
    </row>
    <row r="52" spans="1:19" x14ac:dyDescent="0.25">
      <c r="A52" s="77">
        <v>46</v>
      </c>
      <c r="B52" s="78" t="s">
        <v>74</v>
      </c>
      <c r="C52" s="79"/>
      <c r="D52" s="79"/>
      <c r="E52" s="79"/>
      <c r="F52" s="79"/>
      <c r="G52" s="80">
        <v>0</v>
      </c>
      <c r="H52" s="80">
        <v>0</v>
      </c>
      <c r="I52" s="80">
        <v>0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80">
        <v>0</v>
      </c>
      <c r="S52" s="80">
        <v>0</v>
      </c>
    </row>
    <row r="53" spans="1:19" x14ac:dyDescent="0.25">
      <c r="A53" s="77">
        <v>47</v>
      </c>
      <c r="B53" s="78" t="s">
        <v>75</v>
      </c>
      <c r="C53" s="79"/>
      <c r="D53" s="79"/>
      <c r="E53" s="79"/>
      <c r="F53" s="79"/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</row>
    <row r="54" spans="1:19" x14ac:dyDescent="0.25">
      <c r="A54" s="77">
        <v>48</v>
      </c>
      <c r="B54" s="78" t="s">
        <v>76</v>
      </c>
      <c r="C54" s="79"/>
      <c r="D54" s="79"/>
      <c r="E54" s="79"/>
      <c r="F54" s="79"/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</row>
    <row r="55" spans="1:19" x14ac:dyDescent="0.25">
      <c r="A55" s="77">
        <v>49</v>
      </c>
      <c r="B55" s="78" t="s">
        <v>77</v>
      </c>
      <c r="C55" s="79"/>
      <c r="D55" s="79"/>
      <c r="E55" s="79"/>
      <c r="F55" s="79"/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</row>
    <row r="56" spans="1:19" x14ac:dyDescent="0.25">
      <c r="A56" s="77">
        <v>50</v>
      </c>
      <c r="B56" s="78" t="s">
        <v>78</v>
      </c>
      <c r="C56" s="79"/>
      <c r="D56" s="79"/>
      <c r="E56" s="79"/>
      <c r="F56" s="79"/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</row>
    <row r="57" spans="1:19" x14ac:dyDescent="0.25">
      <c r="A57" s="77">
        <v>51</v>
      </c>
      <c r="B57" s="78" t="s">
        <v>79</v>
      </c>
      <c r="C57" s="79"/>
      <c r="D57" s="79"/>
      <c r="E57" s="79"/>
      <c r="F57" s="79"/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</row>
    <row r="58" spans="1:19" x14ac:dyDescent="0.25">
      <c r="A58" s="77">
        <v>52</v>
      </c>
      <c r="B58" s="78" t="s">
        <v>80</v>
      </c>
      <c r="C58" s="79"/>
      <c r="D58" s="79"/>
      <c r="E58" s="79"/>
      <c r="F58" s="79"/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</row>
    <row r="59" spans="1:19" ht="26.25" x14ac:dyDescent="0.25">
      <c r="A59" s="77">
        <v>53</v>
      </c>
      <c r="B59" s="78" t="s">
        <v>81</v>
      </c>
      <c r="C59" s="79"/>
      <c r="D59" s="79"/>
      <c r="E59" s="79"/>
      <c r="F59" s="79"/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</row>
    <row r="60" spans="1:19" x14ac:dyDescent="0.25">
      <c r="A60" s="77">
        <v>54</v>
      </c>
      <c r="B60" s="81" t="s">
        <v>82</v>
      </c>
      <c r="C60" s="79"/>
      <c r="D60" s="79"/>
      <c r="E60" s="79"/>
      <c r="F60" s="79"/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</row>
    <row r="61" spans="1:19" x14ac:dyDescent="0.25">
      <c r="A61" s="77">
        <v>55</v>
      </c>
      <c r="B61" s="81" t="s">
        <v>83</v>
      </c>
      <c r="C61" s="79"/>
      <c r="D61" s="79"/>
      <c r="E61" s="79"/>
      <c r="F61" s="79"/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</row>
    <row r="62" spans="1:19" x14ac:dyDescent="0.25">
      <c r="A62" s="77">
        <v>56</v>
      </c>
      <c r="B62" s="81" t="s">
        <v>84</v>
      </c>
      <c r="C62" s="79"/>
      <c r="D62" s="79"/>
      <c r="E62" s="79"/>
      <c r="F62" s="79"/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</row>
    <row r="63" spans="1:19" x14ac:dyDescent="0.25">
      <c r="A63" s="77">
        <v>57</v>
      </c>
      <c r="B63" s="81" t="s">
        <v>85</v>
      </c>
      <c r="C63" s="79"/>
      <c r="D63" s="79"/>
      <c r="E63" s="79"/>
      <c r="F63" s="79"/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</row>
    <row r="64" spans="1:19" x14ac:dyDescent="0.25">
      <c r="A64" s="77">
        <v>58</v>
      </c>
      <c r="B64" s="81" t="s">
        <v>86</v>
      </c>
      <c r="C64" s="79"/>
      <c r="D64" s="79"/>
      <c r="E64" s="79"/>
      <c r="F64" s="79"/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</row>
    <row r="65" spans="1:19" s="14" customFormat="1" ht="15" customHeight="1" x14ac:dyDescent="0.25">
      <c r="A65" s="82"/>
      <c r="B65" s="83" t="s">
        <v>87</v>
      </c>
      <c r="C65" s="79">
        <f ca="1">SUM(C7:C100)</f>
        <v>0</v>
      </c>
      <c r="D65" s="79">
        <f ca="1">SUM(D7:D100)</f>
        <v>0</v>
      </c>
      <c r="E65" s="79" t="e">
        <f ca="1">C65/(C65+D65)</f>
        <v>#DIV/0!</v>
      </c>
      <c r="F65" s="79" t="e">
        <f ca="1">1-E65</f>
        <v>#DIV/0!</v>
      </c>
      <c r="G65" s="84">
        <f t="shared" ref="G65:S65" si="0">SUM(G7:G64)</f>
        <v>897997023.68999994</v>
      </c>
      <c r="H65" s="84">
        <f t="shared" si="0"/>
        <v>74833084</v>
      </c>
      <c r="I65" s="84">
        <f t="shared" si="0"/>
        <v>74833085</v>
      </c>
      <c r="J65" s="84">
        <f t="shared" si="0"/>
        <v>74833080</v>
      </c>
      <c r="K65" s="84">
        <f t="shared" si="0"/>
        <v>74833093</v>
      </c>
      <c r="L65" s="84">
        <f t="shared" si="0"/>
        <v>74833084</v>
      </c>
      <c r="M65" s="84">
        <f t="shared" si="0"/>
        <v>74833086</v>
      </c>
      <c r="N65" s="84">
        <f t="shared" si="0"/>
        <v>74833084</v>
      </c>
      <c r="O65" s="84">
        <f t="shared" si="0"/>
        <v>74833093</v>
      </c>
      <c r="P65" s="84">
        <f t="shared" si="0"/>
        <v>74833080</v>
      </c>
      <c r="Q65" s="84">
        <f t="shared" si="0"/>
        <v>74833092</v>
      </c>
      <c r="R65" s="84">
        <f t="shared" si="0"/>
        <v>74833084</v>
      </c>
      <c r="S65" s="84">
        <f t="shared" si="0"/>
        <v>74833078.689999998</v>
      </c>
    </row>
    <row r="67" spans="1:19" x14ac:dyDescent="0.25">
      <c r="C67" s="25"/>
      <c r="D67" s="25"/>
      <c r="E67" s="25"/>
      <c r="F67" s="25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7"/>
  <sheetViews>
    <sheetView zoomScale="68" zoomScaleNormal="68" workbookViewId="0">
      <pane xSplit="6" ySplit="6" topLeftCell="I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3" customWidth="1"/>
    <col min="8" max="8" width="20.28515625" style="46" customWidth="1"/>
    <col min="9" max="9" width="25.140625" style="46" customWidth="1"/>
    <col min="10" max="14" width="20.28515625" style="46" customWidth="1"/>
    <col min="15" max="24" width="19.7109375" style="47" customWidth="1"/>
    <col min="25" max="34" width="19.7109375" style="47" hidden="1" customWidth="1"/>
    <col min="35" max="35" width="9.140625" style="4"/>
  </cols>
  <sheetData>
    <row r="1" spans="1:34" x14ac:dyDescent="0.25">
      <c r="X1" s="48" t="s">
        <v>88</v>
      </c>
    </row>
    <row r="3" spans="1:34" ht="15.75" customHeight="1" x14ac:dyDescent="0.25">
      <c r="B3" s="5" t="s">
        <v>89</v>
      </c>
      <c r="C3" s="5"/>
      <c r="D3" s="5"/>
      <c r="E3" s="5"/>
      <c r="F3" s="5"/>
      <c r="G3" s="5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34" ht="37.5" customHeight="1" x14ac:dyDescent="0.25">
      <c r="A4" s="112" t="s">
        <v>3</v>
      </c>
      <c r="B4" s="103" t="s">
        <v>4</v>
      </c>
      <c r="C4" s="108" t="s">
        <v>5</v>
      </c>
      <c r="D4" s="109"/>
      <c r="E4" s="109"/>
      <c r="F4" s="103"/>
      <c r="G4" s="113" t="s">
        <v>90</v>
      </c>
      <c r="H4" s="104" t="s">
        <v>6</v>
      </c>
      <c r="I4" s="108" t="s">
        <v>91</v>
      </c>
      <c r="J4" s="109"/>
      <c r="K4" s="109"/>
      <c r="L4" s="103"/>
      <c r="M4" s="105" t="s">
        <v>7</v>
      </c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7"/>
      <c r="Y4" s="114" t="s">
        <v>92</v>
      </c>
      <c r="Z4" s="114"/>
      <c r="AA4" s="114"/>
      <c r="AB4" s="114"/>
      <c r="AC4" s="114"/>
      <c r="AD4" s="98" t="s">
        <v>93</v>
      </c>
      <c r="AE4" s="99"/>
      <c r="AF4" s="99"/>
      <c r="AG4" s="99"/>
      <c r="AH4" s="100"/>
    </row>
    <row r="5" spans="1:34" s="34" customFormat="1" ht="68.25" customHeight="1" x14ac:dyDescent="0.2">
      <c r="A5" s="112"/>
      <c r="B5" s="103"/>
      <c r="C5" s="114" t="s">
        <v>8</v>
      </c>
      <c r="D5" s="114"/>
      <c r="E5" s="98" t="s">
        <v>9</v>
      </c>
      <c r="F5" s="100"/>
      <c r="G5" s="113"/>
      <c r="H5" s="104"/>
      <c r="I5" s="110" t="s">
        <v>94</v>
      </c>
      <c r="J5" s="110" t="s">
        <v>95</v>
      </c>
      <c r="K5" s="108" t="s">
        <v>96</v>
      </c>
      <c r="L5" s="103"/>
      <c r="M5" s="104" t="s">
        <v>10</v>
      </c>
      <c r="N5" s="104"/>
      <c r="O5" s="104"/>
      <c r="P5" s="104" t="s">
        <v>11</v>
      </c>
      <c r="Q5" s="104"/>
      <c r="R5" s="104"/>
      <c r="S5" s="104" t="s">
        <v>12</v>
      </c>
      <c r="T5" s="104"/>
      <c r="U5" s="104"/>
      <c r="V5" s="104" t="s">
        <v>13</v>
      </c>
      <c r="W5" s="104"/>
      <c r="X5" s="104"/>
      <c r="Y5" s="115" t="s">
        <v>6</v>
      </c>
      <c r="Z5" s="105" t="s">
        <v>14</v>
      </c>
      <c r="AA5" s="106"/>
      <c r="AB5" s="106"/>
      <c r="AC5" s="107"/>
      <c r="AD5" s="101" t="s">
        <v>6</v>
      </c>
      <c r="AE5" s="105" t="s">
        <v>14</v>
      </c>
      <c r="AF5" s="106"/>
      <c r="AG5" s="106"/>
      <c r="AH5" s="107"/>
    </row>
    <row r="6" spans="1:34" s="36" customFormat="1" ht="62.25" customHeight="1" x14ac:dyDescent="0.2">
      <c r="A6" s="112"/>
      <c r="B6" s="103"/>
      <c r="C6" s="35" t="s">
        <v>15</v>
      </c>
      <c r="D6" s="35" t="s">
        <v>16</v>
      </c>
      <c r="E6" s="35" t="s">
        <v>15</v>
      </c>
      <c r="F6" s="35" t="s">
        <v>16</v>
      </c>
      <c r="G6" s="113"/>
      <c r="H6" s="104"/>
      <c r="I6" s="111"/>
      <c r="J6" s="111"/>
      <c r="K6" s="60" t="s">
        <v>97</v>
      </c>
      <c r="L6" s="60" t="s">
        <v>98</v>
      </c>
      <c r="M6" s="87" t="s">
        <v>17</v>
      </c>
      <c r="N6" s="87" t="s">
        <v>18</v>
      </c>
      <c r="O6" s="87" t="s">
        <v>19</v>
      </c>
      <c r="P6" s="87" t="s">
        <v>20</v>
      </c>
      <c r="Q6" s="87" t="s">
        <v>21</v>
      </c>
      <c r="R6" s="87" t="s">
        <v>22</v>
      </c>
      <c r="S6" s="87" t="s">
        <v>23</v>
      </c>
      <c r="T6" s="87" t="s">
        <v>24</v>
      </c>
      <c r="U6" s="87" t="s">
        <v>25</v>
      </c>
      <c r="V6" s="87" t="s">
        <v>26</v>
      </c>
      <c r="W6" s="87" t="s">
        <v>27</v>
      </c>
      <c r="X6" s="87" t="s">
        <v>28</v>
      </c>
      <c r="Y6" s="116"/>
      <c r="Z6" s="43" t="s">
        <v>10</v>
      </c>
      <c r="AA6" s="43" t="s">
        <v>11</v>
      </c>
      <c r="AB6" s="43" t="s">
        <v>12</v>
      </c>
      <c r="AC6" s="43" t="s">
        <v>13</v>
      </c>
      <c r="AD6" s="102"/>
      <c r="AE6" s="43" t="s">
        <v>10</v>
      </c>
      <c r="AF6" s="43" t="s">
        <v>11</v>
      </c>
      <c r="AG6" s="43" t="s">
        <v>12</v>
      </c>
      <c r="AH6" s="43" t="s">
        <v>13</v>
      </c>
    </row>
    <row r="7" spans="1:34" x14ac:dyDescent="0.25">
      <c r="A7" s="3">
        <v>1</v>
      </c>
      <c r="B7" s="50" t="s">
        <v>29</v>
      </c>
      <c r="C7" s="42">
        <v>222</v>
      </c>
      <c r="D7" s="42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7">
        <v>0</v>
      </c>
      <c r="H7" s="45">
        <f t="shared" ref="H7:H38" si="2">I7+J7+K7+L7</f>
        <v>252311683.62</v>
      </c>
      <c r="I7" s="45">
        <v>81990705.939999998</v>
      </c>
      <c r="J7" s="45">
        <v>32469695.699999999</v>
      </c>
      <c r="K7" s="45">
        <v>4400632.9800000004</v>
      </c>
      <c r="L7" s="45">
        <v>133450649</v>
      </c>
      <c r="M7" s="45">
        <v>21025984</v>
      </c>
      <c r="N7" s="45">
        <v>21025983</v>
      </c>
      <c r="O7" s="45">
        <v>21025983</v>
      </c>
      <c r="P7" s="45">
        <v>21025962</v>
      </c>
      <c r="Q7" s="45">
        <v>21025984</v>
      </c>
      <c r="R7" s="45">
        <v>21025962</v>
      </c>
      <c r="S7" s="45">
        <v>21025984</v>
      </c>
      <c r="T7" s="45">
        <v>21025962</v>
      </c>
      <c r="U7" s="45">
        <v>21025983</v>
      </c>
      <c r="V7" s="45">
        <v>21025964</v>
      </c>
      <c r="W7" s="45">
        <v>21025984</v>
      </c>
      <c r="X7" s="45">
        <v>21025948.620000001</v>
      </c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4" x14ac:dyDescent="0.25">
      <c r="A8" s="3">
        <v>2</v>
      </c>
      <c r="B8" s="50" t="s">
        <v>30</v>
      </c>
      <c r="C8" s="42">
        <v>1082</v>
      </c>
      <c r="D8" s="42">
        <v>13789</v>
      </c>
      <c r="E8" s="3">
        <f t="shared" si="0"/>
        <v>7.2759061260170996E-2</v>
      </c>
      <c r="F8" s="3">
        <f t="shared" si="1"/>
        <v>0.92724093873983005</v>
      </c>
      <c r="G8" s="37">
        <v>0</v>
      </c>
      <c r="H8" s="45">
        <f t="shared" si="2"/>
        <v>150112919.75999999</v>
      </c>
      <c r="I8" s="45">
        <v>55711795.700000003</v>
      </c>
      <c r="J8" s="45">
        <v>15391832.300000001</v>
      </c>
      <c r="K8" s="45">
        <v>345196.24</v>
      </c>
      <c r="L8" s="45">
        <v>78664095.519999996</v>
      </c>
      <c r="M8" s="45">
        <v>12509403</v>
      </c>
      <c r="N8" s="45">
        <v>12509402</v>
      </c>
      <c r="O8" s="45">
        <v>12509402</v>
      </c>
      <c r="P8" s="45">
        <v>12509420</v>
      </c>
      <c r="Q8" s="45">
        <v>12509403</v>
      </c>
      <c r="R8" s="45">
        <v>12509422</v>
      </c>
      <c r="S8" s="45">
        <v>12509403</v>
      </c>
      <c r="T8" s="45">
        <v>12509420</v>
      </c>
      <c r="U8" s="45">
        <v>12509402</v>
      </c>
      <c r="V8" s="45">
        <v>12509422</v>
      </c>
      <c r="W8" s="45">
        <v>12509403</v>
      </c>
      <c r="X8" s="45">
        <v>12509417.76</v>
      </c>
      <c r="Y8" s="51"/>
      <c r="Z8" s="51"/>
      <c r="AA8" s="51"/>
      <c r="AB8" s="51"/>
      <c r="AC8" s="51"/>
      <c r="AD8" s="51"/>
      <c r="AE8" s="51"/>
      <c r="AF8" s="51"/>
      <c r="AG8" s="51"/>
      <c r="AH8" s="51"/>
    </row>
    <row r="9" spans="1:34" x14ac:dyDescent="0.25">
      <c r="A9" s="3">
        <v>3</v>
      </c>
      <c r="B9" s="50" t="s">
        <v>31</v>
      </c>
      <c r="C9" s="42">
        <v>17087</v>
      </c>
      <c r="D9" s="42">
        <v>474</v>
      </c>
      <c r="E9" s="3">
        <f t="shared" si="0"/>
        <v>0.97300837082170999</v>
      </c>
      <c r="F9" s="3">
        <f t="shared" si="1"/>
        <v>2.6991629178293002E-2</v>
      </c>
      <c r="G9" s="37">
        <v>0</v>
      </c>
      <c r="H9" s="45">
        <f t="shared" si="2"/>
        <v>510109617.04000002</v>
      </c>
      <c r="I9" s="45">
        <v>163544805.36000001</v>
      </c>
      <c r="J9" s="45">
        <v>69453172.75</v>
      </c>
      <c r="K9" s="45">
        <v>3601660.88</v>
      </c>
      <c r="L9" s="45">
        <v>273509978.05000001</v>
      </c>
      <c r="M9" s="45">
        <v>42509146</v>
      </c>
      <c r="N9" s="45">
        <v>42509145</v>
      </c>
      <c r="O9" s="45">
        <v>42509145</v>
      </c>
      <c r="P9" s="45">
        <v>42509122</v>
      </c>
      <c r="Q9" s="45">
        <v>42509146</v>
      </c>
      <c r="R9" s="45">
        <v>42509127</v>
      </c>
      <c r="S9" s="45">
        <v>42509146</v>
      </c>
      <c r="T9" s="45">
        <v>42509122</v>
      </c>
      <c r="U9" s="45">
        <v>42509145</v>
      </c>
      <c r="V9" s="45">
        <v>42509123</v>
      </c>
      <c r="W9" s="45">
        <v>42509146</v>
      </c>
      <c r="X9" s="45">
        <v>42509104.039999999</v>
      </c>
      <c r="Y9" s="51"/>
      <c r="Z9" s="51"/>
      <c r="AA9" s="51"/>
      <c r="AB9" s="51"/>
      <c r="AC9" s="51"/>
      <c r="AD9" s="51"/>
      <c r="AE9" s="51"/>
      <c r="AF9" s="51"/>
      <c r="AG9" s="51"/>
      <c r="AH9" s="51"/>
    </row>
    <row r="10" spans="1:34" x14ac:dyDescent="0.25">
      <c r="A10" s="3">
        <v>4</v>
      </c>
      <c r="B10" s="50" t="s">
        <v>32</v>
      </c>
      <c r="C10" s="42">
        <v>1390</v>
      </c>
      <c r="D10" s="42">
        <v>11159</v>
      </c>
      <c r="E10" s="3">
        <f t="shared" si="0"/>
        <v>0.11076579807156001</v>
      </c>
      <c r="F10" s="3">
        <f t="shared" si="1"/>
        <v>0.88923420192844005</v>
      </c>
      <c r="G10" s="37">
        <v>0</v>
      </c>
      <c r="H10" s="45">
        <f t="shared" si="2"/>
        <v>221266664.97999999</v>
      </c>
      <c r="I10" s="45">
        <v>75684947.650000006</v>
      </c>
      <c r="J10" s="45">
        <v>27629110.600000001</v>
      </c>
      <c r="K10" s="45">
        <v>1740841.1</v>
      </c>
      <c r="L10" s="45">
        <v>116211765.63</v>
      </c>
      <c r="M10" s="45">
        <v>18438889</v>
      </c>
      <c r="N10" s="45">
        <v>18438888</v>
      </c>
      <c r="O10" s="45">
        <v>18438885</v>
      </c>
      <c r="P10" s="45">
        <v>18438893</v>
      </c>
      <c r="Q10" s="45">
        <v>18438889</v>
      </c>
      <c r="R10" s="45">
        <v>18438890</v>
      </c>
      <c r="S10" s="45">
        <v>18438889</v>
      </c>
      <c r="T10" s="45">
        <v>18438893</v>
      </c>
      <c r="U10" s="45">
        <v>18438885</v>
      </c>
      <c r="V10" s="45">
        <v>18438893</v>
      </c>
      <c r="W10" s="45">
        <v>18438889</v>
      </c>
      <c r="X10" s="45">
        <v>18438881.98</v>
      </c>
      <c r="Y10" s="51"/>
      <c r="Z10" s="51"/>
      <c r="AA10" s="51"/>
      <c r="AB10" s="51"/>
      <c r="AC10" s="51"/>
      <c r="AD10" s="51"/>
      <c r="AE10" s="51"/>
      <c r="AF10" s="51"/>
      <c r="AG10" s="51"/>
      <c r="AH10" s="51"/>
    </row>
    <row r="11" spans="1:34" x14ac:dyDescent="0.25">
      <c r="A11" s="3">
        <v>5</v>
      </c>
      <c r="B11" s="50" t="s">
        <v>33</v>
      </c>
      <c r="C11" s="42">
        <v>4114</v>
      </c>
      <c r="D11" s="42">
        <v>21091</v>
      </c>
      <c r="E11" s="3">
        <f t="shared" si="0"/>
        <v>0.16322158301924</v>
      </c>
      <c r="F11" s="3">
        <f t="shared" si="1"/>
        <v>0.83677841698076005</v>
      </c>
      <c r="G11" s="37">
        <v>0</v>
      </c>
      <c r="H11" s="45">
        <f t="shared" si="2"/>
        <v>277875981.81</v>
      </c>
      <c r="I11" s="45">
        <v>89759288.689999998</v>
      </c>
      <c r="J11" s="45">
        <v>45902981.799999997</v>
      </c>
      <c r="K11" s="45">
        <v>1806069.1</v>
      </c>
      <c r="L11" s="45">
        <v>140407642.22</v>
      </c>
      <c r="M11" s="45">
        <v>23156341</v>
      </c>
      <c r="N11" s="45">
        <v>23156338</v>
      </c>
      <c r="O11" s="45">
        <v>23156341</v>
      </c>
      <c r="P11" s="45">
        <v>23156321</v>
      </c>
      <c r="Q11" s="45">
        <v>23156341</v>
      </c>
      <c r="R11" s="45">
        <v>23156325</v>
      </c>
      <c r="S11" s="45">
        <v>23156341</v>
      </c>
      <c r="T11" s="45">
        <v>23156321</v>
      </c>
      <c r="U11" s="45">
        <v>23156341</v>
      </c>
      <c r="V11" s="45">
        <v>23156323</v>
      </c>
      <c r="W11" s="45">
        <v>23156341</v>
      </c>
      <c r="X11" s="45">
        <v>23156307.809999999</v>
      </c>
      <c r="Y11" s="51"/>
      <c r="Z11" s="51"/>
      <c r="AA11" s="51"/>
      <c r="AB11" s="51"/>
      <c r="AC11" s="51"/>
      <c r="AD11" s="51"/>
      <c r="AE11" s="51"/>
      <c r="AF11" s="51"/>
      <c r="AG11" s="51"/>
      <c r="AH11" s="51"/>
    </row>
    <row r="12" spans="1:34" x14ac:dyDescent="0.25">
      <c r="A12" s="3">
        <v>6</v>
      </c>
      <c r="B12" s="50" t="s">
        <v>34</v>
      </c>
      <c r="C12" s="42">
        <v>194</v>
      </c>
      <c r="D12" s="42">
        <v>8108</v>
      </c>
      <c r="E12" s="3">
        <f t="shared" si="0"/>
        <v>2.3367863165502E-2</v>
      </c>
      <c r="F12" s="3">
        <f t="shared" si="1"/>
        <v>0.97663213683450001</v>
      </c>
      <c r="G12" s="37">
        <v>0</v>
      </c>
      <c r="H12" s="45">
        <f t="shared" si="2"/>
        <v>312166952.76999998</v>
      </c>
      <c r="I12" s="45">
        <v>97187990.530000001</v>
      </c>
      <c r="J12" s="45">
        <v>37908373.100000001</v>
      </c>
      <c r="K12" s="45">
        <v>1196303.6100000001</v>
      </c>
      <c r="L12" s="45">
        <v>175874285.53</v>
      </c>
      <c r="M12" s="45">
        <v>26013916</v>
      </c>
      <c r="N12" s="45">
        <v>26013915</v>
      </c>
      <c r="O12" s="45">
        <v>26013912</v>
      </c>
      <c r="P12" s="45">
        <v>26013912</v>
      </c>
      <c r="Q12" s="45">
        <v>26013916</v>
      </c>
      <c r="R12" s="45">
        <v>26013911</v>
      </c>
      <c r="S12" s="45">
        <v>26013916</v>
      </c>
      <c r="T12" s="45">
        <v>26013912</v>
      </c>
      <c r="U12" s="45">
        <v>26013912</v>
      </c>
      <c r="V12" s="45">
        <v>26013911</v>
      </c>
      <c r="W12" s="45">
        <v>26013916</v>
      </c>
      <c r="X12" s="45">
        <v>26013903.77</v>
      </c>
      <c r="Y12" s="51"/>
      <c r="Z12" s="51"/>
      <c r="AA12" s="51"/>
      <c r="AB12" s="51"/>
      <c r="AC12" s="51"/>
      <c r="AD12" s="51"/>
      <c r="AE12" s="51"/>
      <c r="AF12" s="51"/>
      <c r="AG12" s="51"/>
      <c r="AH12" s="51"/>
    </row>
    <row r="13" spans="1:34" x14ac:dyDescent="0.25">
      <c r="A13" s="3">
        <v>7</v>
      </c>
      <c r="B13" s="50" t="s">
        <v>35</v>
      </c>
      <c r="C13" s="42">
        <v>9931</v>
      </c>
      <c r="D13" s="42">
        <v>16516</v>
      </c>
      <c r="E13" s="3">
        <f t="shared" si="0"/>
        <v>0.37550572843801</v>
      </c>
      <c r="F13" s="3">
        <f t="shared" si="1"/>
        <v>0.62449427156199</v>
      </c>
      <c r="G13" s="37">
        <v>0</v>
      </c>
      <c r="H13" s="45">
        <f t="shared" si="2"/>
        <v>237043936.38999999</v>
      </c>
      <c r="I13" s="45">
        <v>77655123.840000004</v>
      </c>
      <c r="J13" s="45">
        <v>28988768.899999999</v>
      </c>
      <c r="K13" s="45">
        <v>3357493.05</v>
      </c>
      <c r="L13" s="45">
        <v>127042550.59999999</v>
      </c>
      <c r="M13" s="45">
        <v>19753667</v>
      </c>
      <c r="N13" s="45">
        <v>19753667</v>
      </c>
      <c r="O13" s="45">
        <v>19753666</v>
      </c>
      <c r="P13" s="45">
        <v>19753655</v>
      </c>
      <c r="Q13" s="45">
        <v>19753667</v>
      </c>
      <c r="R13" s="45">
        <v>19753656</v>
      </c>
      <c r="S13" s="45">
        <v>19753667</v>
      </c>
      <c r="T13" s="45">
        <v>19753655</v>
      </c>
      <c r="U13" s="45">
        <v>19753666</v>
      </c>
      <c r="V13" s="45">
        <v>19753655</v>
      </c>
      <c r="W13" s="45">
        <v>19753667</v>
      </c>
      <c r="X13" s="45">
        <v>19753648.390000001</v>
      </c>
      <c r="Y13" s="51"/>
      <c r="Z13" s="51"/>
      <c r="AA13" s="51"/>
      <c r="AB13" s="51"/>
      <c r="AC13" s="51"/>
      <c r="AD13" s="51"/>
      <c r="AE13" s="51"/>
      <c r="AF13" s="51"/>
      <c r="AG13" s="51"/>
      <c r="AH13" s="51"/>
    </row>
    <row r="14" spans="1:34" x14ac:dyDescent="0.25">
      <c r="A14" s="3">
        <v>8</v>
      </c>
      <c r="B14" s="50" t="s">
        <v>36</v>
      </c>
      <c r="C14" s="42">
        <v>1017</v>
      </c>
      <c r="D14" s="42">
        <v>19151</v>
      </c>
      <c r="E14" s="3">
        <f t="shared" si="0"/>
        <v>5.0426418088059997E-2</v>
      </c>
      <c r="F14" s="3">
        <f t="shared" si="1"/>
        <v>0.94957358191193997</v>
      </c>
      <c r="G14" s="37">
        <v>0</v>
      </c>
      <c r="H14" s="45">
        <f t="shared" si="2"/>
        <v>176786369.93000001</v>
      </c>
      <c r="I14" s="45">
        <v>71005830.670000002</v>
      </c>
      <c r="J14" s="45">
        <v>17839296.800000001</v>
      </c>
      <c r="K14" s="45">
        <v>335965.62</v>
      </c>
      <c r="L14" s="45">
        <v>87605276.840000004</v>
      </c>
      <c r="M14" s="45">
        <v>14732203</v>
      </c>
      <c r="N14" s="45">
        <v>14732205</v>
      </c>
      <c r="O14" s="45">
        <v>14732201</v>
      </c>
      <c r="P14" s="45">
        <v>14732192</v>
      </c>
      <c r="Q14" s="45">
        <v>14732203</v>
      </c>
      <c r="R14" s="45">
        <v>14732190</v>
      </c>
      <c r="S14" s="45">
        <v>14732203</v>
      </c>
      <c r="T14" s="45">
        <v>14732192</v>
      </c>
      <c r="U14" s="45">
        <v>14732201</v>
      </c>
      <c r="V14" s="45">
        <v>14732192</v>
      </c>
      <c r="W14" s="45">
        <v>14732203</v>
      </c>
      <c r="X14" s="45">
        <v>14732184.93</v>
      </c>
      <c r="Y14" s="51"/>
      <c r="Z14" s="51"/>
      <c r="AA14" s="51"/>
      <c r="AB14" s="51"/>
      <c r="AC14" s="51"/>
      <c r="AD14" s="51"/>
      <c r="AE14" s="51"/>
      <c r="AF14" s="51"/>
      <c r="AG14" s="51"/>
      <c r="AH14" s="51"/>
    </row>
    <row r="15" spans="1:34" x14ac:dyDescent="0.25">
      <c r="A15" s="3">
        <v>9</v>
      </c>
      <c r="B15" s="50" t="s">
        <v>37</v>
      </c>
      <c r="C15" s="42">
        <v>42487</v>
      </c>
      <c r="D15" s="42">
        <v>4862</v>
      </c>
      <c r="E15" s="3">
        <f t="shared" si="0"/>
        <v>0.89731567720543004</v>
      </c>
      <c r="F15" s="3">
        <f t="shared" si="1"/>
        <v>0.10268432279457</v>
      </c>
      <c r="G15" s="37">
        <v>0</v>
      </c>
      <c r="H15" s="45">
        <f t="shared" si="2"/>
        <v>138098757.15000001</v>
      </c>
      <c r="I15" s="45">
        <v>55157658.960000001</v>
      </c>
      <c r="J15" s="45">
        <v>16996237.050000001</v>
      </c>
      <c r="K15" s="45">
        <v>156758.09</v>
      </c>
      <c r="L15" s="45">
        <v>65788103.049999997</v>
      </c>
      <c r="M15" s="45">
        <v>11508234</v>
      </c>
      <c r="N15" s="45">
        <v>11508232</v>
      </c>
      <c r="O15" s="45">
        <v>11508233</v>
      </c>
      <c r="P15" s="45">
        <v>11508226</v>
      </c>
      <c r="Q15" s="45">
        <v>11508234</v>
      </c>
      <c r="R15" s="45">
        <v>11508226</v>
      </c>
      <c r="S15" s="45">
        <v>11508234</v>
      </c>
      <c r="T15" s="45">
        <v>11508226</v>
      </c>
      <c r="U15" s="45">
        <v>11508233</v>
      </c>
      <c r="V15" s="45">
        <v>11508227</v>
      </c>
      <c r="W15" s="45">
        <v>11508234</v>
      </c>
      <c r="X15" s="45">
        <v>11508218.15</v>
      </c>
      <c r="Y15" s="51"/>
      <c r="Z15" s="51"/>
      <c r="AA15" s="51"/>
      <c r="AB15" s="51"/>
      <c r="AC15" s="51"/>
      <c r="AD15" s="51"/>
      <c r="AE15" s="51"/>
      <c r="AF15" s="51"/>
      <c r="AG15" s="51"/>
      <c r="AH15" s="51"/>
    </row>
    <row r="16" spans="1:34" ht="15.95" customHeight="1" x14ac:dyDescent="0.25">
      <c r="A16" s="3">
        <v>10</v>
      </c>
      <c r="B16" s="50" t="s">
        <v>38</v>
      </c>
      <c r="C16" s="42">
        <v>2504</v>
      </c>
      <c r="D16" s="42">
        <v>26391</v>
      </c>
      <c r="E16" s="3">
        <f t="shared" si="0"/>
        <v>8.6658591451808001E-2</v>
      </c>
      <c r="F16" s="3">
        <f t="shared" si="1"/>
        <v>0.91334140854819001</v>
      </c>
      <c r="G16" s="37">
        <v>0</v>
      </c>
      <c r="H16" s="45">
        <f t="shared" si="2"/>
        <v>128266533.72</v>
      </c>
      <c r="I16" s="45">
        <v>52242116.920000002</v>
      </c>
      <c r="J16" s="45">
        <v>11693441.5</v>
      </c>
      <c r="K16" s="45">
        <v>327016.15000000002</v>
      </c>
      <c r="L16" s="45">
        <v>64003959.149999999</v>
      </c>
      <c r="M16" s="45">
        <v>10688880</v>
      </c>
      <c r="N16" s="45">
        <v>10688880</v>
      </c>
      <c r="O16" s="45">
        <v>10688880</v>
      </c>
      <c r="P16" s="45">
        <v>10688875</v>
      </c>
      <c r="Q16" s="45">
        <v>10688880</v>
      </c>
      <c r="R16" s="45">
        <v>10688876</v>
      </c>
      <c r="S16" s="45">
        <v>10688880</v>
      </c>
      <c r="T16" s="45">
        <v>10688875</v>
      </c>
      <c r="U16" s="45">
        <v>10688880</v>
      </c>
      <c r="V16" s="45">
        <v>10688875</v>
      </c>
      <c r="W16" s="45">
        <v>10688880</v>
      </c>
      <c r="X16" s="45">
        <v>10688872.720000001</v>
      </c>
      <c r="Y16" s="51"/>
      <c r="Z16" s="51"/>
      <c r="AA16" s="51"/>
      <c r="AB16" s="51"/>
      <c r="AC16" s="51"/>
      <c r="AD16" s="51"/>
      <c r="AE16" s="51"/>
      <c r="AF16" s="51"/>
      <c r="AG16" s="51"/>
      <c r="AH16" s="51"/>
    </row>
    <row r="17" spans="1:34" x14ac:dyDescent="0.25">
      <c r="A17" s="3">
        <v>11</v>
      </c>
      <c r="B17" s="50" t="s">
        <v>39</v>
      </c>
      <c r="C17" s="42">
        <v>13349</v>
      </c>
      <c r="D17" s="42">
        <v>623</v>
      </c>
      <c r="E17" s="3">
        <f t="shared" si="0"/>
        <v>0.95541082164329005</v>
      </c>
      <c r="F17" s="3">
        <f t="shared" si="1"/>
        <v>4.4589178356713E-2</v>
      </c>
      <c r="G17" s="37">
        <v>0</v>
      </c>
      <c r="H17" s="45">
        <f t="shared" si="2"/>
        <v>181138049.88</v>
      </c>
      <c r="I17" s="45">
        <v>51052226.869999997</v>
      </c>
      <c r="J17" s="45">
        <v>34515934.700000003</v>
      </c>
      <c r="K17" s="45">
        <v>1067413.4099999999</v>
      </c>
      <c r="L17" s="45">
        <v>94502474.900000006</v>
      </c>
      <c r="M17" s="45">
        <v>15094832</v>
      </c>
      <c r="N17" s="45">
        <v>15094831</v>
      </c>
      <c r="O17" s="45">
        <v>15094829</v>
      </c>
      <c r="P17" s="45">
        <v>15094846</v>
      </c>
      <c r="Q17" s="45">
        <v>15094832</v>
      </c>
      <c r="R17" s="45">
        <v>15094849</v>
      </c>
      <c r="S17" s="45">
        <v>15094832</v>
      </c>
      <c r="T17" s="45">
        <v>15094846</v>
      </c>
      <c r="U17" s="45">
        <v>15094829</v>
      </c>
      <c r="V17" s="45">
        <v>15094847</v>
      </c>
      <c r="W17" s="45">
        <v>15094832</v>
      </c>
      <c r="X17" s="45">
        <v>15094844.880000001</v>
      </c>
      <c r="Y17" s="51"/>
      <c r="Z17" s="51"/>
      <c r="AA17" s="51"/>
      <c r="AB17" s="51"/>
      <c r="AC17" s="51"/>
      <c r="AD17" s="51"/>
      <c r="AE17" s="51"/>
      <c r="AF17" s="51"/>
      <c r="AG17" s="51"/>
      <c r="AH17" s="51"/>
    </row>
    <row r="18" spans="1:34" x14ac:dyDescent="0.25">
      <c r="A18" s="3">
        <v>12</v>
      </c>
      <c r="B18" s="50" t="s">
        <v>40</v>
      </c>
      <c r="C18" s="42">
        <v>5281</v>
      </c>
      <c r="D18" s="42">
        <v>10241</v>
      </c>
      <c r="E18" s="3">
        <f t="shared" si="0"/>
        <v>0.34022677490014003</v>
      </c>
      <c r="F18" s="3">
        <f t="shared" si="1"/>
        <v>0.65977322509986003</v>
      </c>
      <c r="G18" s="37">
        <v>0</v>
      </c>
      <c r="H18" s="45">
        <f t="shared" si="2"/>
        <v>167766022.06999999</v>
      </c>
      <c r="I18" s="45">
        <v>0</v>
      </c>
      <c r="J18" s="45">
        <v>0</v>
      </c>
      <c r="K18" s="45">
        <v>42725258.549999997</v>
      </c>
      <c r="L18" s="45">
        <v>125040763.52</v>
      </c>
      <c r="M18" s="45">
        <v>13980502</v>
      </c>
      <c r="N18" s="45">
        <v>13980502</v>
      </c>
      <c r="O18" s="45">
        <v>13980502</v>
      </c>
      <c r="P18" s="45">
        <v>13980502</v>
      </c>
      <c r="Q18" s="45">
        <v>13980502</v>
      </c>
      <c r="R18" s="45">
        <v>13980500</v>
      </c>
      <c r="S18" s="45">
        <v>13980502</v>
      </c>
      <c r="T18" s="45">
        <v>13980502</v>
      </c>
      <c r="U18" s="45">
        <v>13980502</v>
      </c>
      <c r="V18" s="45">
        <v>13980502</v>
      </c>
      <c r="W18" s="45">
        <v>13980502</v>
      </c>
      <c r="X18" s="45">
        <v>13980502.07</v>
      </c>
      <c r="Y18" s="51"/>
      <c r="Z18" s="51"/>
      <c r="AA18" s="51"/>
      <c r="AB18" s="51"/>
      <c r="AC18" s="51"/>
      <c r="AD18" s="51"/>
      <c r="AE18" s="51"/>
      <c r="AF18" s="51"/>
      <c r="AG18" s="51"/>
      <c r="AH18" s="51"/>
    </row>
    <row r="19" spans="1:34" x14ac:dyDescent="0.25">
      <c r="A19" s="3">
        <v>13</v>
      </c>
      <c r="B19" s="50" t="s">
        <v>41</v>
      </c>
      <c r="C19" s="42">
        <v>765</v>
      </c>
      <c r="D19" s="42">
        <v>14441</v>
      </c>
      <c r="E19" s="3">
        <f t="shared" si="0"/>
        <v>5.0309088517689997E-2</v>
      </c>
      <c r="F19" s="3">
        <f t="shared" si="1"/>
        <v>0.94969091148231</v>
      </c>
      <c r="G19" s="37">
        <v>0</v>
      </c>
      <c r="H19" s="45">
        <f t="shared" si="2"/>
        <v>378473399.07999998</v>
      </c>
      <c r="I19" s="45">
        <v>104956301.73999999</v>
      </c>
      <c r="J19" s="45">
        <v>37799729.5</v>
      </c>
      <c r="K19" s="45">
        <v>13592139.59</v>
      </c>
      <c r="L19" s="45">
        <v>222125228.25</v>
      </c>
      <c r="M19" s="45">
        <v>31539448</v>
      </c>
      <c r="N19" s="45">
        <v>31539447</v>
      </c>
      <c r="O19" s="45">
        <v>31539449</v>
      </c>
      <c r="P19" s="45">
        <v>31539453</v>
      </c>
      <c r="Q19" s="45">
        <v>31539448</v>
      </c>
      <c r="R19" s="45">
        <v>31539455</v>
      </c>
      <c r="S19" s="45">
        <v>31539448</v>
      </c>
      <c r="T19" s="45">
        <v>31539453</v>
      </c>
      <c r="U19" s="45">
        <v>31539449</v>
      </c>
      <c r="V19" s="45">
        <v>31539452</v>
      </c>
      <c r="W19" s="45">
        <v>31539448</v>
      </c>
      <c r="X19" s="45">
        <v>31539449.079999998</v>
      </c>
      <c r="Y19" s="51"/>
      <c r="Z19" s="51"/>
      <c r="AA19" s="51"/>
      <c r="AB19" s="51"/>
      <c r="AC19" s="51"/>
      <c r="AD19" s="51"/>
      <c r="AE19" s="51"/>
      <c r="AF19" s="51"/>
      <c r="AG19" s="51"/>
      <c r="AH19" s="51"/>
    </row>
    <row r="20" spans="1:34" x14ac:dyDescent="0.25">
      <c r="A20" s="3">
        <v>14</v>
      </c>
      <c r="B20" s="50" t="s">
        <v>42</v>
      </c>
      <c r="C20" s="42">
        <v>146</v>
      </c>
      <c r="D20" s="42">
        <v>10746</v>
      </c>
      <c r="E20" s="3">
        <f t="shared" si="0"/>
        <v>1.3404333455747E-2</v>
      </c>
      <c r="F20" s="3">
        <f t="shared" si="1"/>
        <v>0.98659566654425002</v>
      </c>
      <c r="G20" s="37">
        <v>0</v>
      </c>
      <c r="H20" s="45">
        <f t="shared" si="2"/>
        <v>62818917.299999997</v>
      </c>
      <c r="I20" s="45">
        <v>0</v>
      </c>
      <c r="J20" s="45">
        <v>0</v>
      </c>
      <c r="K20" s="45">
        <v>16496759.630000001</v>
      </c>
      <c r="L20" s="45">
        <v>46322157.670000002</v>
      </c>
      <c r="M20" s="45">
        <v>5234909</v>
      </c>
      <c r="N20" s="45">
        <v>5234909</v>
      </c>
      <c r="O20" s="45">
        <v>5234912</v>
      </c>
      <c r="P20" s="45">
        <v>5234909</v>
      </c>
      <c r="Q20" s="45">
        <v>5234909</v>
      </c>
      <c r="R20" s="45">
        <v>5234911</v>
      </c>
      <c r="S20" s="45">
        <v>5234909</v>
      </c>
      <c r="T20" s="45">
        <v>5234909</v>
      </c>
      <c r="U20" s="45">
        <v>5234912</v>
      </c>
      <c r="V20" s="45">
        <v>5234908</v>
      </c>
      <c r="W20" s="45">
        <v>5234909</v>
      </c>
      <c r="X20" s="45">
        <v>5234911.3</v>
      </c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1:34" ht="30.75" x14ac:dyDescent="0.25">
      <c r="A21" s="3">
        <v>15</v>
      </c>
      <c r="B21" s="50" t="s">
        <v>43</v>
      </c>
      <c r="C21" s="42">
        <v>16169</v>
      </c>
      <c r="D21" s="42">
        <v>1386</v>
      </c>
      <c r="E21" s="3">
        <f t="shared" si="0"/>
        <v>0.92104813443462996</v>
      </c>
      <c r="F21" s="3">
        <f t="shared" si="1"/>
        <v>7.8951865565366E-2</v>
      </c>
      <c r="G21" s="37">
        <v>0</v>
      </c>
      <c r="H21" s="45">
        <f t="shared" si="2"/>
        <v>70449399.769999996</v>
      </c>
      <c r="I21" s="45">
        <v>0</v>
      </c>
      <c r="J21" s="45">
        <v>0</v>
      </c>
      <c r="K21" s="45">
        <v>18233691.52</v>
      </c>
      <c r="L21" s="45">
        <v>52215708.25</v>
      </c>
      <c r="M21" s="45">
        <v>5870783</v>
      </c>
      <c r="N21" s="45">
        <v>5870783</v>
      </c>
      <c r="O21" s="45">
        <v>5870784</v>
      </c>
      <c r="P21" s="45">
        <v>5870784</v>
      </c>
      <c r="Q21" s="45">
        <v>5870783</v>
      </c>
      <c r="R21" s="45">
        <v>5870783</v>
      </c>
      <c r="S21" s="45">
        <v>5870783</v>
      </c>
      <c r="T21" s="45">
        <v>5870784</v>
      </c>
      <c r="U21" s="45">
        <v>5870784</v>
      </c>
      <c r="V21" s="45">
        <v>5870784</v>
      </c>
      <c r="W21" s="45">
        <v>5870783</v>
      </c>
      <c r="X21" s="45">
        <v>5870781.7699999996</v>
      </c>
      <c r="Y21" s="51"/>
      <c r="Z21" s="51"/>
      <c r="AA21" s="51"/>
      <c r="AB21" s="51"/>
      <c r="AC21" s="51"/>
      <c r="AD21" s="51"/>
      <c r="AE21" s="51"/>
      <c r="AF21" s="51"/>
      <c r="AG21" s="51"/>
      <c r="AH21" s="51"/>
    </row>
    <row r="22" spans="1:34" x14ac:dyDescent="0.25">
      <c r="A22" s="3">
        <v>16</v>
      </c>
      <c r="B22" s="50" t="s">
        <v>44</v>
      </c>
      <c r="C22" s="42">
        <v>833</v>
      </c>
      <c r="D22" s="42">
        <v>9705</v>
      </c>
      <c r="E22" s="3">
        <f t="shared" si="0"/>
        <v>7.9047257544126004E-2</v>
      </c>
      <c r="F22" s="3">
        <f t="shared" si="1"/>
        <v>0.92095274245587</v>
      </c>
      <c r="G22" s="37">
        <v>0</v>
      </c>
      <c r="H22" s="45">
        <f t="shared" si="2"/>
        <v>118069066.27</v>
      </c>
      <c r="I22" s="45">
        <v>0</v>
      </c>
      <c r="J22" s="45">
        <v>0</v>
      </c>
      <c r="K22" s="45">
        <v>84851223.670000002</v>
      </c>
      <c r="L22" s="45">
        <v>33217842.600000001</v>
      </c>
      <c r="M22" s="45">
        <v>9839089</v>
      </c>
      <c r="N22" s="45">
        <v>9839088</v>
      </c>
      <c r="O22" s="45">
        <v>9839091</v>
      </c>
      <c r="P22" s="45">
        <v>9839088</v>
      </c>
      <c r="Q22" s="45">
        <v>9839089</v>
      </c>
      <c r="R22" s="45">
        <v>9839088</v>
      </c>
      <c r="S22" s="45">
        <v>9839089</v>
      </c>
      <c r="T22" s="45">
        <v>9839088</v>
      </c>
      <c r="U22" s="45">
        <v>9839091</v>
      </c>
      <c r="V22" s="45">
        <v>9839087</v>
      </c>
      <c r="W22" s="45">
        <v>9839089</v>
      </c>
      <c r="X22" s="45">
        <v>9839089.2699999996</v>
      </c>
      <c r="Y22" s="51"/>
      <c r="Z22" s="51"/>
      <c r="AA22" s="51"/>
      <c r="AB22" s="51"/>
      <c r="AC22" s="51"/>
      <c r="AD22" s="51"/>
      <c r="AE22" s="51"/>
      <c r="AF22" s="51"/>
      <c r="AG22" s="51"/>
      <c r="AH22" s="51"/>
    </row>
    <row r="23" spans="1:34" x14ac:dyDescent="0.25">
      <c r="A23" s="3">
        <v>17</v>
      </c>
      <c r="B23" s="50" t="s">
        <v>45</v>
      </c>
      <c r="C23" s="42">
        <v>93</v>
      </c>
      <c r="D23" s="42">
        <v>9525</v>
      </c>
      <c r="E23" s="3">
        <f t="shared" si="0"/>
        <v>9.6693699313787004E-3</v>
      </c>
      <c r="F23" s="3">
        <f t="shared" si="1"/>
        <v>0.99033063006861999</v>
      </c>
      <c r="G23" s="37">
        <v>0</v>
      </c>
      <c r="H23" s="45">
        <f t="shared" si="2"/>
        <v>53613777.119999997</v>
      </c>
      <c r="I23" s="45">
        <v>0</v>
      </c>
      <c r="J23" s="45">
        <v>0</v>
      </c>
      <c r="K23" s="45">
        <v>784684</v>
      </c>
      <c r="L23" s="45">
        <v>52829093.119999997</v>
      </c>
      <c r="M23" s="45">
        <v>4467815</v>
      </c>
      <c r="N23" s="45">
        <v>4467814</v>
      </c>
      <c r="O23" s="45">
        <v>4467816</v>
      </c>
      <c r="P23" s="45">
        <v>4467814</v>
      </c>
      <c r="Q23" s="45">
        <v>4467815</v>
      </c>
      <c r="R23" s="45">
        <v>4467814</v>
      </c>
      <c r="S23" s="45">
        <v>4467815</v>
      </c>
      <c r="T23" s="45">
        <v>4467814</v>
      </c>
      <c r="U23" s="45">
        <v>4467816</v>
      </c>
      <c r="V23" s="45">
        <v>4467814</v>
      </c>
      <c r="W23" s="45">
        <v>4467815</v>
      </c>
      <c r="X23" s="45">
        <v>4467815.12</v>
      </c>
      <c r="Y23" s="51"/>
      <c r="Z23" s="51"/>
      <c r="AA23" s="51"/>
      <c r="AB23" s="51"/>
      <c r="AC23" s="51"/>
      <c r="AD23" s="51"/>
      <c r="AE23" s="51"/>
      <c r="AF23" s="51"/>
      <c r="AG23" s="51"/>
      <c r="AH23" s="51"/>
    </row>
    <row r="24" spans="1:34" ht="45.75" x14ac:dyDescent="0.25">
      <c r="A24" s="3">
        <v>18</v>
      </c>
      <c r="B24" s="50" t="s">
        <v>46</v>
      </c>
      <c r="C24" s="42">
        <v>1178</v>
      </c>
      <c r="D24" s="42">
        <v>13087</v>
      </c>
      <c r="E24" s="3">
        <f t="shared" si="0"/>
        <v>8.2579740623904996E-2</v>
      </c>
      <c r="F24" s="3">
        <f t="shared" si="1"/>
        <v>0.91742025937609994</v>
      </c>
      <c r="G24" s="37">
        <v>0</v>
      </c>
      <c r="H24" s="45">
        <f t="shared" si="2"/>
        <v>3108280.07</v>
      </c>
      <c r="I24" s="45">
        <v>0</v>
      </c>
      <c r="J24" s="45">
        <v>0</v>
      </c>
      <c r="K24" s="45">
        <v>0</v>
      </c>
      <c r="L24" s="45">
        <v>3108280.07</v>
      </c>
      <c r="M24" s="45">
        <v>259023</v>
      </c>
      <c r="N24" s="45">
        <v>259023</v>
      </c>
      <c r="O24" s="45">
        <v>259023</v>
      </c>
      <c r="P24" s="45">
        <v>259024</v>
      </c>
      <c r="Q24" s="45">
        <v>259023</v>
      </c>
      <c r="R24" s="45">
        <v>259023</v>
      </c>
      <c r="S24" s="45">
        <v>259023</v>
      </c>
      <c r="T24" s="45">
        <v>259024</v>
      </c>
      <c r="U24" s="45">
        <v>259023</v>
      </c>
      <c r="V24" s="45">
        <v>259024</v>
      </c>
      <c r="W24" s="45">
        <v>259023</v>
      </c>
      <c r="X24" s="45">
        <v>259024.07</v>
      </c>
      <c r="Y24" s="51"/>
      <c r="Z24" s="51"/>
      <c r="AA24" s="51"/>
      <c r="AB24" s="51"/>
      <c r="AC24" s="51"/>
      <c r="AD24" s="51"/>
      <c r="AE24" s="51"/>
      <c r="AF24" s="51"/>
      <c r="AG24" s="51"/>
      <c r="AH24" s="51"/>
    </row>
    <row r="25" spans="1:34" x14ac:dyDescent="0.25">
      <c r="A25" s="3">
        <v>19</v>
      </c>
      <c r="B25" s="50" t="s">
        <v>47</v>
      </c>
      <c r="C25" s="42">
        <v>513</v>
      </c>
      <c r="D25" s="42">
        <v>4928</v>
      </c>
      <c r="E25" s="3">
        <f t="shared" si="0"/>
        <v>9.4284138945047002E-2</v>
      </c>
      <c r="F25" s="3">
        <f t="shared" si="1"/>
        <v>0.90571586105495006</v>
      </c>
      <c r="G25" s="37">
        <v>0</v>
      </c>
      <c r="H25" s="45">
        <f t="shared" si="2"/>
        <v>39019895.68</v>
      </c>
      <c r="I25" s="45">
        <v>0</v>
      </c>
      <c r="J25" s="45">
        <v>0</v>
      </c>
      <c r="K25" s="45">
        <v>0</v>
      </c>
      <c r="L25" s="45">
        <v>39019895.68</v>
      </c>
      <c r="M25" s="45">
        <v>3251658</v>
      </c>
      <c r="N25" s="45">
        <v>3251657</v>
      </c>
      <c r="O25" s="45">
        <v>3251658</v>
      </c>
      <c r="P25" s="45">
        <v>3251658</v>
      </c>
      <c r="Q25" s="45">
        <v>3251658</v>
      </c>
      <c r="R25" s="45">
        <v>3251658</v>
      </c>
      <c r="S25" s="45">
        <v>3251658</v>
      </c>
      <c r="T25" s="45">
        <v>3251658</v>
      </c>
      <c r="U25" s="45">
        <v>3251658</v>
      </c>
      <c r="V25" s="45">
        <v>3251658</v>
      </c>
      <c r="W25" s="45">
        <v>3251658</v>
      </c>
      <c r="X25" s="45">
        <v>3251658.68</v>
      </c>
      <c r="Y25" s="51"/>
      <c r="Z25" s="51"/>
      <c r="AA25" s="51"/>
      <c r="AB25" s="51"/>
      <c r="AC25" s="51"/>
      <c r="AD25" s="51"/>
      <c r="AE25" s="51"/>
      <c r="AF25" s="51"/>
      <c r="AG25" s="51"/>
      <c r="AH25" s="51"/>
    </row>
    <row r="26" spans="1:34" ht="45.75" x14ac:dyDescent="0.25">
      <c r="A26" s="3">
        <v>20</v>
      </c>
      <c r="B26" s="50" t="s">
        <v>48</v>
      </c>
      <c r="C26" s="42">
        <v>9717</v>
      </c>
      <c r="D26" s="42">
        <v>14286</v>
      </c>
      <c r="E26" s="3">
        <f t="shared" si="0"/>
        <v>0.40482439695038003</v>
      </c>
      <c r="F26" s="3">
        <f t="shared" si="1"/>
        <v>0.59517560304962003</v>
      </c>
      <c r="G26" s="37">
        <v>0</v>
      </c>
      <c r="H26" s="45">
        <f t="shared" si="2"/>
        <v>4562020.4800000004</v>
      </c>
      <c r="I26" s="45">
        <v>0</v>
      </c>
      <c r="J26" s="45">
        <v>0</v>
      </c>
      <c r="K26" s="45">
        <v>0</v>
      </c>
      <c r="L26" s="45">
        <v>4562020.4800000004</v>
      </c>
      <c r="M26" s="45">
        <v>380168</v>
      </c>
      <c r="N26" s="45">
        <v>380168</v>
      </c>
      <c r="O26" s="45">
        <v>380168</v>
      </c>
      <c r="P26" s="45">
        <v>380169</v>
      </c>
      <c r="Q26" s="45">
        <v>380168</v>
      </c>
      <c r="R26" s="45">
        <v>380169</v>
      </c>
      <c r="S26" s="45">
        <v>380168</v>
      </c>
      <c r="T26" s="45">
        <v>380169</v>
      </c>
      <c r="U26" s="45">
        <v>380168</v>
      </c>
      <c r="V26" s="45">
        <v>380169</v>
      </c>
      <c r="W26" s="45">
        <v>380168</v>
      </c>
      <c r="X26" s="45">
        <v>380168.48</v>
      </c>
      <c r="Y26" s="51"/>
      <c r="Z26" s="51"/>
      <c r="AA26" s="51"/>
      <c r="AB26" s="51"/>
      <c r="AC26" s="51"/>
      <c r="AD26" s="51"/>
      <c r="AE26" s="51"/>
      <c r="AF26" s="51"/>
      <c r="AG26" s="51"/>
      <c r="AH26" s="51"/>
    </row>
    <row r="27" spans="1:34" x14ac:dyDescent="0.25">
      <c r="A27" s="3">
        <v>21</v>
      </c>
      <c r="B27" s="50" t="s">
        <v>49</v>
      </c>
      <c r="C27" s="42">
        <v>1289</v>
      </c>
      <c r="D27" s="42">
        <v>13610</v>
      </c>
      <c r="E27" s="3">
        <f t="shared" si="0"/>
        <v>8.6515873548559996E-2</v>
      </c>
      <c r="F27" s="3">
        <f t="shared" si="1"/>
        <v>0.91348412645143995</v>
      </c>
      <c r="G27" s="37">
        <v>0</v>
      </c>
      <c r="H27" s="45">
        <f t="shared" si="2"/>
        <v>60698919.640000001</v>
      </c>
      <c r="I27" s="45">
        <v>0</v>
      </c>
      <c r="J27" s="45">
        <v>0</v>
      </c>
      <c r="K27" s="45">
        <v>0</v>
      </c>
      <c r="L27" s="45">
        <v>60698919.640000001</v>
      </c>
      <c r="M27" s="45">
        <v>5058243</v>
      </c>
      <c r="N27" s="45">
        <v>5058243</v>
      </c>
      <c r="O27" s="45">
        <v>5058244</v>
      </c>
      <c r="P27" s="45">
        <v>5058243</v>
      </c>
      <c r="Q27" s="45">
        <v>5058243</v>
      </c>
      <c r="R27" s="45">
        <v>5058244</v>
      </c>
      <c r="S27" s="45">
        <v>5058243</v>
      </c>
      <c r="T27" s="45">
        <v>5058243</v>
      </c>
      <c r="U27" s="45">
        <v>5058244</v>
      </c>
      <c r="V27" s="45">
        <v>5058243</v>
      </c>
      <c r="W27" s="45">
        <v>5058243</v>
      </c>
      <c r="X27" s="45">
        <v>5058243.6399999997</v>
      </c>
      <c r="Y27" s="51"/>
      <c r="Z27" s="51"/>
      <c r="AA27" s="51"/>
      <c r="AB27" s="51"/>
      <c r="AC27" s="51"/>
      <c r="AD27" s="51"/>
      <c r="AE27" s="51"/>
      <c r="AF27" s="51"/>
      <c r="AG27" s="51"/>
      <c r="AH27" s="51"/>
    </row>
    <row r="28" spans="1:34" ht="30.75" x14ac:dyDescent="0.25">
      <c r="A28" s="3">
        <v>22</v>
      </c>
      <c r="B28" s="50" t="s">
        <v>50</v>
      </c>
      <c r="C28" s="42">
        <v>4526</v>
      </c>
      <c r="D28" s="42">
        <v>20779</v>
      </c>
      <c r="E28" s="3">
        <f t="shared" si="0"/>
        <v>0.17885793321478</v>
      </c>
      <c r="F28" s="3">
        <f t="shared" si="1"/>
        <v>0.82114206678521995</v>
      </c>
      <c r="G28" s="37">
        <v>0</v>
      </c>
      <c r="H28" s="45">
        <f t="shared" si="2"/>
        <v>21167154.649999999</v>
      </c>
      <c r="I28" s="45">
        <v>0</v>
      </c>
      <c r="J28" s="45">
        <v>0</v>
      </c>
      <c r="K28" s="45">
        <v>4004461.65</v>
      </c>
      <c r="L28" s="45">
        <v>17162693</v>
      </c>
      <c r="M28" s="45">
        <v>1763930</v>
      </c>
      <c r="N28" s="45">
        <v>1763930</v>
      </c>
      <c r="O28" s="45">
        <v>1763930</v>
      </c>
      <c r="P28" s="45">
        <v>1763929</v>
      </c>
      <c r="Q28" s="45">
        <v>1763930</v>
      </c>
      <c r="R28" s="45">
        <v>1763929</v>
      </c>
      <c r="S28" s="45">
        <v>1763930</v>
      </c>
      <c r="T28" s="45">
        <v>1763929</v>
      </c>
      <c r="U28" s="45">
        <v>1763930</v>
      </c>
      <c r="V28" s="45">
        <v>1763929</v>
      </c>
      <c r="W28" s="45">
        <v>1763930</v>
      </c>
      <c r="X28" s="45">
        <v>1763928.65</v>
      </c>
      <c r="Y28" s="51"/>
      <c r="Z28" s="51"/>
      <c r="AA28" s="51"/>
      <c r="AB28" s="51"/>
      <c r="AC28" s="51"/>
      <c r="AD28" s="51"/>
      <c r="AE28" s="51"/>
      <c r="AF28" s="51"/>
      <c r="AG28" s="51"/>
      <c r="AH28" s="51"/>
    </row>
    <row r="29" spans="1:34" x14ac:dyDescent="0.25">
      <c r="A29" s="3">
        <v>23</v>
      </c>
      <c r="B29" s="50" t="s">
        <v>51</v>
      </c>
      <c r="C29" s="42">
        <v>1276</v>
      </c>
      <c r="D29" s="42">
        <v>16998</v>
      </c>
      <c r="E29" s="3">
        <f t="shared" si="0"/>
        <v>6.9825982269892006E-2</v>
      </c>
      <c r="F29" s="3">
        <f t="shared" si="1"/>
        <v>0.93017401773010999</v>
      </c>
      <c r="G29" s="37">
        <v>0</v>
      </c>
      <c r="H29" s="45">
        <f t="shared" si="2"/>
        <v>44514387.280000001</v>
      </c>
      <c r="I29" s="45">
        <v>0</v>
      </c>
      <c r="J29" s="45">
        <v>0</v>
      </c>
      <c r="K29" s="45">
        <v>5704986</v>
      </c>
      <c r="L29" s="45">
        <v>38809401.280000001</v>
      </c>
      <c r="M29" s="45">
        <v>3709533</v>
      </c>
      <c r="N29" s="45">
        <v>3709532</v>
      </c>
      <c r="O29" s="45">
        <v>3709532</v>
      </c>
      <c r="P29" s="45">
        <v>3709532</v>
      </c>
      <c r="Q29" s="45">
        <v>3709533</v>
      </c>
      <c r="R29" s="45">
        <v>3709531</v>
      </c>
      <c r="S29" s="45">
        <v>3709533</v>
      </c>
      <c r="T29" s="45">
        <v>3709532</v>
      </c>
      <c r="U29" s="45">
        <v>3709532</v>
      </c>
      <c r="V29" s="45">
        <v>3709532</v>
      </c>
      <c r="W29" s="45">
        <v>3709533</v>
      </c>
      <c r="X29" s="45">
        <v>3709532.28</v>
      </c>
      <c r="Y29" s="51"/>
      <c r="Z29" s="51"/>
      <c r="AA29" s="51"/>
      <c r="AB29" s="51"/>
      <c r="AC29" s="51"/>
      <c r="AD29" s="51"/>
      <c r="AE29" s="51"/>
      <c r="AF29" s="51"/>
      <c r="AG29" s="51"/>
      <c r="AH29" s="51"/>
    </row>
    <row r="30" spans="1:34" x14ac:dyDescent="0.25">
      <c r="A30" s="3">
        <v>24</v>
      </c>
      <c r="B30" s="50" t="s">
        <v>52</v>
      </c>
      <c r="C30" s="42">
        <v>2328</v>
      </c>
      <c r="D30" s="42">
        <v>15723</v>
      </c>
      <c r="E30" s="3">
        <f t="shared" si="0"/>
        <v>0.12896792421472</v>
      </c>
      <c r="F30" s="3">
        <f t="shared" si="1"/>
        <v>0.87103207578527997</v>
      </c>
      <c r="G30" s="37">
        <v>0</v>
      </c>
      <c r="H30" s="45">
        <f t="shared" si="2"/>
        <v>641763639.53999996</v>
      </c>
      <c r="I30" s="45">
        <v>284611508.05000001</v>
      </c>
      <c r="J30" s="45">
        <v>0</v>
      </c>
      <c r="K30" s="45">
        <v>5049814.8499999996</v>
      </c>
      <c r="L30" s="45">
        <v>352102316.63999999</v>
      </c>
      <c r="M30" s="45">
        <v>53480304</v>
      </c>
      <c r="N30" s="45">
        <v>53480304</v>
      </c>
      <c r="O30" s="45">
        <v>53480304</v>
      </c>
      <c r="P30" s="45">
        <v>53480303</v>
      </c>
      <c r="Q30" s="45">
        <v>53480304</v>
      </c>
      <c r="R30" s="45">
        <v>53480302</v>
      </c>
      <c r="S30" s="45">
        <v>53480304</v>
      </c>
      <c r="T30" s="45">
        <v>53480303</v>
      </c>
      <c r="U30" s="45">
        <v>53480304</v>
      </c>
      <c r="V30" s="45">
        <v>53480304</v>
      </c>
      <c r="W30" s="45">
        <v>53480304</v>
      </c>
      <c r="X30" s="45">
        <v>53480299.539999999</v>
      </c>
      <c r="Y30" s="51"/>
      <c r="Z30" s="51"/>
      <c r="AA30" s="51"/>
      <c r="AB30" s="51"/>
      <c r="AC30" s="51"/>
      <c r="AD30" s="51"/>
      <c r="AE30" s="51"/>
      <c r="AF30" s="51"/>
      <c r="AG30" s="51"/>
      <c r="AH30" s="51"/>
    </row>
    <row r="31" spans="1:34" x14ac:dyDescent="0.25">
      <c r="A31" s="3">
        <v>25</v>
      </c>
      <c r="B31" s="50" t="s">
        <v>53</v>
      </c>
      <c r="C31" s="42">
        <v>441457</v>
      </c>
      <c r="D31" s="42">
        <v>381037</v>
      </c>
      <c r="E31" s="3">
        <f t="shared" si="0"/>
        <v>0.53672975122007005</v>
      </c>
      <c r="F31" s="3">
        <f t="shared" si="1"/>
        <v>0.46327024877993001</v>
      </c>
      <c r="G31" s="37">
        <v>0</v>
      </c>
      <c r="H31" s="45">
        <f t="shared" si="2"/>
        <v>585432388.03999996</v>
      </c>
      <c r="I31" s="45">
        <v>154240419.71000001</v>
      </c>
      <c r="J31" s="45">
        <v>0</v>
      </c>
      <c r="K31" s="45">
        <v>32216510.760000002</v>
      </c>
      <c r="L31" s="45">
        <v>398975457.56999999</v>
      </c>
      <c r="M31" s="45">
        <v>48786033</v>
      </c>
      <c r="N31" s="45">
        <v>48786033</v>
      </c>
      <c r="O31" s="45">
        <v>48786028</v>
      </c>
      <c r="P31" s="45">
        <v>48786034</v>
      </c>
      <c r="Q31" s="45">
        <v>48786033</v>
      </c>
      <c r="R31" s="45">
        <v>48786031</v>
      </c>
      <c r="S31" s="45">
        <v>48786033</v>
      </c>
      <c r="T31" s="45">
        <v>48786034</v>
      </c>
      <c r="U31" s="45">
        <v>48786028</v>
      </c>
      <c r="V31" s="45">
        <v>48786034</v>
      </c>
      <c r="W31" s="45">
        <v>48786033</v>
      </c>
      <c r="X31" s="45">
        <v>48786034.039999999</v>
      </c>
      <c r="Y31" s="51"/>
      <c r="Z31" s="51"/>
      <c r="AA31" s="51"/>
      <c r="AB31" s="51"/>
      <c r="AC31" s="51"/>
      <c r="AD31" s="51"/>
      <c r="AE31" s="51"/>
      <c r="AF31" s="51"/>
      <c r="AG31" s="51"/>
      <c r="AH31" s="51"/>
    </row>
    <row r="32" spans="1:34" x14ac:dyDescent="0.25">
      <c r="A32" s="3">
        <v>26</v>
      </c>
      <c r="B32" s="50" t="s">
        <v>54</v>
      </c>
      <c r="C32" s="42">
        <v>95167</v>
      </c>
      <c r="D32" s="42">
        <v>79385</v>
      </c>
      <c r="E32" s="3">
        <f t="shared" si="0"/>
        <v>0.54520715889821003</v>
      </c>
      <c r="F32" s="3">
        <f t="shared" si="1"/>
        <v>0.45479284110179002</v>
      </c>
      <c r="G32" s="37">
        <v>0</v>
      </c>
      <c r="H32" s="45">
        <f t="shared" si="2"/>
        <v>495158912.69999999</v>
      </c>
      <c r="I32" s="45">
        <v>165236825.93000001</v>
      </c>
      <c r="J32" s="45">
        <v>0</v>
      </c>
      <c r="K32" s="45">
        <v>9174270.9100000001</v>
      </c>
      <c r="L32" s="45">
        <v>320747815.86000001</v>
      </c>
      <c r="M32" s="45">
        <v>41263242</v>
      </c>
      <c r="N32" s="45">
        <v>41263242</v>
      </c>
      <c r="O32" s="45">
        <v>41263243</v>
      </c>
      <c r="P32" s="45">
        <v>41263242</v>
      </c>
      <c r="Q32" s="45">
        <v>41263242</v>
      </c>
      <c r="R32" s="45">
        <v>41263245</v>
      </c>
      <c r="S32" s="45">
        <v>41263242</v>
      </c>
      <c r="T32" s="45">
        <v>41263242</v>
      </c>
      <c r="U32" s="45">
        <v>41263243</v>
      </c>
      <c r="V32" s="45">
        <v>41263242</v>
      </c>
      <c r="W32" s="45">
        <v>41263242</v>
      </c>
      <c r="X32" s="45">
        <v>41263245.700000003</v>
      </c>
      <c r="Y32" s="51"/>
      <c r="Z32" s="51"/>
      <c r="AA32" s="51"/>
      <c r="AB32" s="51"/>
      <c r="AC32" s="51"/>
      <c r="AD32" s="51"/>
      <c r="AE32" s="51"/>
      <c r="AF32" s="51"/>
      <c r="AG32" s="51"/>
      <c r="AH32" s="51"/>
    </row>
    <row r="33" spans="1:34" ht="30.75" x14ac:dyDescent="0.25">
      <c r="A33" s="3">
        <v>27</v>
      </c>
      <c r="B33" s="50" t="s">
        <v>55</v>
      </c>
      <c r="C33" s="42">
        <v>441457</v>
      </c>
      <c r="D33" s="42">
        <v>381037</v>
      </c>
      <c r="E33" s="3">
        <f t="shared" si="0"/>
        <v>0.53672975122007005</v>
      </c>
      <c r="F33" s="3">
        <f t="shared" si="1"/>
        <v>0.46327024877993001</v>
      </c>
      <c r="G33" s="37">
        <v>0</v>
      </c>
      <c r="H33" s="45">
        <f t="shared" si="2"/>
        <v>147086940</v>
      </c>
      <c r="I33" s="45">
        <v>0</v>
      </c>
      <c r="J33" s="45">
        <v>0</v>
      </c>
      <c r="K33" s="45">
        <v>0</v>
      </c>
      <c r="L33" s="45">
        <v>147086940</v>
      </c>
      <c r="M33" s="45">
        <v>12257246</v>
      </c>
      <c r="N33" s="45">
        <v>12257244</v>
      </c>
      <c r="O33" s="45">
        <v>12257246</v>
      </c>
      <c r="P33" s="45">
        <v>12257244</v>
      </c>
      <c r="Q33" s="45">
        <v>12257246</v>
      </c>
      <c r="R33" s="45">
        <v>12257244</v>
      </c>
      <c r="S33" s="45">
        <v>12257246</v>
      </c>
      <c r="T33" s="45">
        <v>12257244</v>
      </c>
      <c r="U33" s="45">
        <v>12257246</v>
      </c>
      <c r="V33" s="45">
        <v>12257244</v>
      </c>
      <c r="W33" s="45">
        <v>12257246</v>
      </c>
      <c r="X33" s="45">
        <v>12257244</v>
      </c>
      <c r="Y33" s="51"/>
      <c r="Z33" s="51"/>
      <c r="AA33" s="51"/>
      <c r="AB33" s="51"/>
      <c r="AC33" s="51"/>
      <c r="AD33" s="51"/>
      <c r="AE33" s="51"/>
      <c r="AF33" s="51"/>
      <c r="AG33" s="51"/>
      <c r="AH33" s="51"/>
    </row>
    <row r="34" spans="1:34" x14ac:dyDescent="0.25">
      <c r="A34" s="3">
        <v>28</v>
      </c>
      <c r="B34" s="50" t="s">
        <v>56</v>
      </c>
      <c r="C34" s="42">
        <v>441457</v>
      </c>
      <c r="D34" s="42">
        <v>381037</v>
      </c>
      <c r="E34" s="3">
        <f t="shared" si="0"/>
        <v>0.53672975122007005</v>
      </c>
      <c r="F34" s="3">
        <f t="shared" si="1"/>
        <v>0.46327024877993001</v>
      </c>
      <c r="G34" s="37">
        <v>0</v>
      </c>
      <c r="H34" s="45">
        <f t="shared" si="2"/>
        <v>393801149.11000001</v>
      </c>
      <c r="I34" s="45">
        <v>149246102.30000001</v>
      </c>
      <c r="J34" s="45">
        <v>0</v>
      </c>
      <c r="K34" s="45">
        <v>10982985.310000001</v>
      </c>
      <c r="L34" s="45">
        <v>233572061.5</v>
      </c>
      <c r="M34" s="45">
        <v>32816761</v>
      </c>
      <c r="N34" s="45">
        <v>32816762</v>
      </c>
      <c r="O34" s="45">
        <v>32816763</v>
      </c>
      <c r="P34" s="45">
        <v>32816763</v>
      </c>
      <c r="Q34" s="45">
        <v>32816761</v>
      </c>
      <c r="R34" s="45">
        <v>32816764</v>
      </c>
      <c r="S34" s="45">
        <v>32816761</v>
      </c>
      <c r="T34" s="45">
        <v>32816763</v>
      </c>
      <c r="U34" s="45">
        <v>32816763</v>
      </c>
      <c r="V34" s="45">
        <v>32816764</v>
      </c>
      <c r="W34" s="45">
        <v>32816761</v>
      </c>
      <c r="X34" s="45">
        <v>32816763.109999999</v>
      </c>
      <c r="Y34" s="51"/>
      <c r="Z34" s="51"/>
      <c r="AA34" s="51"/>
      <c r="AB34" s="51"/>
      <c r="AC34" s="51"/>
      <c r="AD34" s="51"/>
      <c r="AE34" s="51"/>
      <c r="AF34" s="51"/>
      <c r="AG34" s="51"/>
      <c r="AH34" s="51"/>
    </row>
    <row r="35" spans="1:34" x14ac:dyDescent="0.25">
      <c r="A35" s="3">
        <v>29</v>
      </c>
      <c r="B35" s="50" t="s">
        <v>57</v>
      </c>
      <c r="C35" s="42">
        <v>441457</v>
      </c>
      <c r="D35" s="42">
        <v>381037</v>
      </c>
      <c r="E35" s="3">
        <f t="shared" si="0"/>
        <v>0.53672975122007005</v>
      </c>
      <c r="F35" s="3">
        <f t="shared" si="1"/>
        <v>0.46327024877993001</v>
      </c>
      <c r="G35" s="37">
        <v>0</v>
      </c>
      <c r="H35" s="45">
        <f t="shared" si="2"/>
        <v>68637403.790000007</v>
      </c>
      <c r="I35" s="45">
        <v>8540782.7799999993</v>
      </c>
      <c r="J35" s="45">
        <v>0</v>
      </c>
      <c r="K35" s="45">
        <v>2943839.19</v>
      </c>
      <c r="L35" s="45">
        <v>57152781.82</v>
      </c>
      <c r="M35" s="45">
        <v>5719783</v>
      </c>
      <c r="N35" s="45">
        <v>5719782</v>
      </c>
      <c r="O35" s="45">
        <v>5719784</v>
      </c>
      <c r="P35" s="45">
        <v>5719782</v>
      </c>
      <c r="Q35" s="45">
        <v>5719783</v>
      </c>
      <c r="R35" s="45">
        <v>5719786</v>
      </c>
      <c r="S35" s="45">
        <v>5719783</v>
      </c>
      <c r="T35" s="45">
        <v>5719782</v>
      </c>
      <c r="U35" s="45">
        <v>5719784</v>
      </c>
      <c r="V35" s="45">
        <v>5719782</v>
      </c>
      <c r="W35" s="45">
        <v>5719783</v>
      </c>
      <c r="X35" s="45">
        <v>5719789.79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</row>
    <row r="36" spans="1:34" ht="30.75" x14ac:dyDescent="0.25">
      <c r="A36" s="3">
        <v>30</v>
      </c>
      <c r="B36" s="50" t="s">
        <v>58</v>
      </c>
      <c r="C36" s="42">
        <v>441457</v>
      </c>
      <c r="D36" s="42">
        <v>381037</v>
      </c>
      <c r="E36" s="3">
        <f t="shared" si="0"/>
        <v>0.53672975122007005</v>
      </c>
      <c r="F36" s="3">
        <f t="shared" si="1"/>
        <v>0.46327024877993001</v>
      </c>
      <c r="G36" s="37">
        <v>0</v>
      </c>
      <c r="H36" s="45">
        <f t="shared" si="2"/>
        <v>880171.36</v>
      </c>
      <c r="I36" s="45">
        <v>0</v>
      </c>
      <c r="J36" s="45">
        <v>0</v>
      </c>
      <c r="K36" s="45">
        <v>38365.599999999999</v>
      </c>
      <c r="L36" s="45">
        <v>841805.76</v>
      </c>
      <c r="M36" s="45">
        <v>73347</v>
      </c>
      <c r="N36" s="45">
        <v>73347</v>
      </c>
      <c r="O36" s="45">
        <v>73347</v>
      </c>
      <c r="P36" s="45">
        <v>73349</v>
      </c>
      <c r="Q36" s="45">
        <v>73347</v>
      </c>
      <c r="R36" s="45">
        <v>73348</v>
      </c>
      <c r="S36" s="45">
        <v>73347</v>
      </c>
      <c r="T36" s="45">
        <v>73349</v>
      </c>
      <c r="U36" s="45">
        <v>73347</v>
      </c>
      <c r="V36" s="45">
        <v>73347</v>
      </c>
      <c r="W36" s="45">
        <v>73347</v>
      </c>
      <c r="X36" s="45">
        <v>73349.36</v>
      </c>
      <c r="Y36" s="51"/>
      <c r="Z36" s="51"/>
      <c r="AA36" s="51"/>
      <c r="AB36" s="51"/>
      <c r="AC36" s="51"/>
      <c r="AD36" s="51"/>
      <c r="AE36" s="51"/>
      <c r="AF36" s="51"/>
      <c r="AG36" s="51"/>
      <c r="AH36" s="51"/>
    </row>
    <row r="37" spans="1:34" x14ac:dyDescent="0.25">
      <c r="A37" s="3">
        <v>31</v>
      </c>
      <c r="B37" s="50" t="s">
        <v>59</v>
      </c>
      <c r="C37" s="42">
        <v>441457</v>
      </c>
      <c r="D37" s="42">
        <v>381037</v>
      </c>
      <c r="E37" s="3">
        <f t="shared" si="0"/>
        <v>0.53672975122007005</v>
      </c>
      <c r="F37" s="3">
        <f t="shared" si="1"/>
        <v>0.46327024877993001</v>
      </c>
      <c r="G37" s="37">
        <v>0</v>
      </c>
      <c r="H37" s="45">
        <f t="shared" si="2"/>
        <v>10980686.199999999</v>
      </c>
      <c r="I37" s="45">
        <v>0</v>
      </c>
      <c r="J37" s="45">
        <v>0</v>
      </c>
      <c r="K37" s="45">
        <v>163780</v>
      </c>
      <c r="L37" s="45">
        <v>10816906.199999999</v>
      </c>
      <c r="M37" s="45">
        <v>915057</v>
      </c>
      <c r="N37" s="45">
        <v>915057</v>
      </c>
      <c r="O37" s="45">
        <v>915057</v>
      </c>
      <c r="P37" s="45">
        <v>915057</v>
      </c>
      <c r="Q37" s="45">
        <v>915057</v>
      </c>
      <c r="R37" s="45">
        <v>915058</v>
      </c>
      <c r="S37" s="45">
        <v>915057</v>
      </c>
      <c r="T37" s="45">
        <v>915057</v>
      </c>
      <c r="U37" s="45">
        <v>915057</v>
      </c>
      <c r="V37" s="45">
        <v>915057</v>
      </c>
      <c r="W37" s="45">
        <v>915057</v>
      </c>
      <c r="X37" s="45">
        <v>915058.2</v>
      </c>
      <c r="Y37" s="51"/>
      <c r="Z37" s="51"/>
      <c r="AA37" s="51"/>
      <c r="AB37" s="51"/>
      <c r="AC37" s="51"/>
      <c r="AD37" s="51"/>
      <c r="AE37" s="51"/>
      <c r="AF37" s="51"/>
      <c r="AG37" s="51"/>
      <c r="AH37" s="51"/>
    </row>
    <row r="38" spans="1:34" x14ac:dyDescent="0.25">
      <c r="A38" s="3">
        <v>32</v>
      </c>
      <c r="B38" s="50" t="s">
        <v>60</v>
      </c>
      <c r="C38" s="42">
        <v>441457</v>
      </c>
      <c r="D38" s="42">
        <v>381037</v>
      </c>
      <c r="E38" s="3">
        <f t="shared" si="0"/>
        <v>0.53672975122007005</v>
      </c>
      <c r="F38" s="3">
        <f t="shared" si="1"/>
        <v>0.46327024877993001</v>
      </c>
      <c r="G38" s="37">
        <v>0</v>
      </c>
      <c r="H38" s="45">
        <f t="shared" si="2"/>
        <v>4552824</v>
      </c>
      <c r="I38" s="45">
        <v>0</v>
      </c>
      <c r="J38" s="45">
        <v>0</v>
      </c>
      <c r="K38" s="45">
        <v>0</v>
      </c>
      <c r="L38" s="45">
        <v>4552824</v>
      </c>
      <c r="M38" s="45">
        <v>379402</v>
      </c>
      <c r="N38" s="45">
        <v>379402</v>
      </c>
      <c r="O38" s="45">
        <v>379402</v>
      </c>
      <c r="P38" s="45">
        <v>379402</v>
      </c>
      <c r="Q38" s="45">
        <v>379402</v>
      </c>
      <c r="R38" s="45">
        <v>379402</v>
      </c>
      <c r="S38" s="45">
        <v>379402</v>
      </c>
      <c r="T38" s="45">
        <v>379402</v>
      </c>
      <c r="U38" s="45">
        <v>379402</v>
      </c>
      <c r="V38" s="45">
        <v>379402</v>
      </c>
      <c r="W38" s="45">
        <v>379402</v>
      </c>
      <c r="X38" s="45">
        <v>379402</v>
      </c>
      <c r="Y38" s="51"/>
      <c r="Z38" s="51"/>
      <c r="AA38" s="51"/>
      <c r="AB38" s="51"/>
      <c r="AC38" s="51"/>
      <c r="AD38" s="51"/>
      <c r="AE38" s="51"/>
      <c r="AF38" s="51"/>
      <c r="AG38" s="51"/>
      <c r="AH38" s="51"/>
    </row>
    <row r="39" spans="1:34" x14ac:dyDescent="0.25">
      <c r="A39" s="3">
        <v>33</v>
      </c>
      <c r="B39" s="50" t="s">
        <v>61</v>
      </c>
      <c r="C39" s="42">
        <v>441457</v>
      </c>
      <c r="D39" s="42">
        <v>381037</v>
      </c>
      <c r="E39" s="3">
        <f t="shared" si="0"/>
        <v>0.53672975122007005</v>
      </c>
      <c r="F39" s="3">
        <f t="shared" si="1"/>
        <v>0.46327024877993001</v>
      </c>
      <c r="G39" s="37">
        <v>0</v>
      </c>
      <c r="H39" s="45">
        <f t="shared" ref="H39:H64" si="3">I39+J39+K39+L39</f>
        <v>3963077.11</v>
      </c>
      <c r="I39" s="45">
        <v>0</v>
      </c>
      <c r="J39" s="45">
        <v>0</v>
      </c>
      <c r="K39" s="45">
        <v>3963077.11</v>
      </c>
      <c r="L39" s="45">
        <v>0</v>
      </c>
      <c r="M39" s="45">
        <v>330256</v>
      </c>
      <c r="N39" s="45">
        <v>330256</v>
      </c>
      <c r="O39" s="45">
        <v>330256</v>
      </c>
      <c r="P39" s="45">
        <v>330257</v>
      </c>
      <c r="Q39" s="45">
        <v>330256</v>
      </c>
      <c r="R39" s="45">
        <v>330257</v>
      </c>
      <c r="S39" s="45">
        <v>330256</v>
      </c>
      <c r="T39" s="45">
        <v>330257</v>
      </c>
      <c r="U39" s="45">
        <v>330256</v>
      </c>
      <c r="V39" s="45">
        <v>330257</v>
      </c>
      <c r="W39" s="45">
        <v>330256</v>
      </c>
      <c r="X39" s="45">
        <v>330257.11</v>
      </c>
      <c r="Y39" s="51"/>
      <c r="Z39" s="51"/>
      <c r="AA39" s="51"/>
      <c r="AB39" s="51"/>
      <c r="AC39" s="51"/>
      <c r="AD39" s="51"/>
      <c r="AE39" s="51"/>
      <c r="AF39" s="51"/>
      <c r="AG39" s="51"/>
      <c r="AH39" s="51"/>
    </row>
    <row r="40" spans="1:34" x14ac:dyDescent="0.25">
      <c r="A40" s="3">
        <v>34</v>
      </c>
      <c r="B40" s="50" t="s">
        <v>62</v>
      </c>
      <c r="C40" s="42">
        <v>441457</v>
      </c>
      <c r="D40" s="42">
        <v>381037</v>
      </c>
      <c r="E40" s="3">
        <f t="shared" si="0"/>
        <v>0.53672975122007005</v>
      </c>
      <c r="F40" s="3">
        <f t="shared" si="1"/>
        <v>0.46327024877993001</v>
      </c>
      <c r="G40" s="37">
        <v>0</v>
      </c>
      <c r="H40" s="45">
        <f t="shared" si="3"/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51"/>
      <c r="Z40" s="51"/>
      <c r="AA40" s="51"/>
      <c r="AB40" s="51"/>
      <c r="AC40" s="51"/>
      <c r="AD40" s="51"/>
      <c r="AE40" s="51"/>
      <c r="AF40" s="51"/>
      <c r="AG40" s="51"/>
      <c r="AH40" s="51"/>
    </row>
    <row r="41" spans="1:34" x14ac:dyDescent="0.25">
      <c r="A41" s="3">
        <v>35</v>
      </c>
      <c r="B41" s="50" t="s">
        <v>63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7">
        <v>0</v>
      </c>
      <c r="H41" s="45">
        <f t="shared" si="3"/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51"/>
      <c r="Z41" s="51"/>
      <c r="AA41" s="51"/>
      <c r="AB41" s="51"/>
      <c r="AC41" s="51"/>
      <c r="AD41" s="51"/>
      <c r="AE41" s="51"/>
      <c r="AF41" s="51"/>
      <c r="AG41" s="51"/>
      <c r="AH41" s="51"/>
    </row>
    <row r="42" spans="1:34" x14ac:dyDescent="0.25">
      <c r="A42" s="3">
        <v>36</v>
      </c>
      <c r="B42" s="50" t="s">
        <v>64</v>
      </c>
      <c r="C42" s="42">
        <v>20296</v>
      </c>
      <c r="D42" s="42">
        <v>7088</v>
      </c>
      <c r="E42" s="3">
        <f t="shared" si="0"/>
        <v>0.74116272275781003</v>
      </c>
      <c r="F42" s="3">
        <f t="shared" si="1"/>
        <v>0.25883727724219002</v>
      </c>
      <c r="G42" s="37">
        <v>0</v>
      </c>
      <c r="H42" s="45">
        <f t="shared" si="3"/>
        <v>14080150.859999999</v>
      </c>
      <c r="I42" s="45">
        <v>0</v>
      </c>
      <c r="J42" s="45">
        <v>0</v>
      </c>
      <c r="K42" s="45">
        <v>111757.2</v>
      </c>
      <c r="L42" s="45">
        <v>13968393.66</v>
      </c>
      <c r="M42" s="45">
        <v>1173345</v>
      </c>
      <c r="N42" s="45">
        <v>1173346</v>
      </c>
      <c r="O42" s="45">
        <v>1173346</v>
      </c>
      <c r="P42" s="45">
        <v>1173346</v>
      </c>
      <c r="Q42" s="45">
        <v>1173345</v>
      </c>
      <c r="R42" s="45">
        <v>1173347</v>
      </c>
      <c r="S42" s="45">
        <v>1173345</v>
      </c>
      <c r="T42" s="45">
        <v>1173346</v>
      </c>
      <c r="U42" s="45">
        <v>1173346</v>
      </c>
      <c r="V42" s="45">
        <v>1173346</v>
      </c>
      <c r="W42" s="45">
        <v>1173345</v>
      </c>
      <c r="X42" s="45">
        <v>1173347.8600000001</v>
      </c>
      <c r="Y42" s="51"/>
      <c r="Z42" s="51"/>
      <c r="AA42" s="51"/>
      <c r="AB42" s="51"/>
      <c r="AC42" s="51"/>
      <c r="AD42" s="51"/>
      <c r="AE42" s="51"/>
      <c r="AF42" s="51"/>
      <c r="AG42" s="51"/>
      <c r="AH42" s="51"/>
    </row>
    <row r="43" spans="1:34" x14ac:dyDescent="0.25">
      <c r="A43" s="3">
        <v>37</v>
      </c>
      <c r="B43" s="50" t="s">
        <v>65</v>
      </c>
      <c r="C43" s="42">
        <v>60194</v>
      </c>
      <c r="D43" s="42">
        <v>10332</v>
      </c>
      <c r="E43" s="3">
        <f t="shared" si="0"/>
        <v>0.85350083657091003</v>
      </c>
      <c r="F43" s="3">
        <f t="shared" si="1"/>
        <v>0.14649916342909</v>
      </c>
      <c r="G43" s="37">
        <v>0</v>
      </c>
      <c r="H43" s="45">
        <f t="shared" si="3"/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51"/>
      <c r="Z43" s="51"/>
      <c r="AA43" s="51"/>
      <c r="AB43" s="51"/>
      <c r="AC43" s="51"/>
      <c r="AD43" s="51"/>
      <c r="AE43" s="51"/>
      <c r="AF43" s="51"/>
      <c r="AG43" s="51"/>
      <c r="AH43" s="51"/>
    </row>
    <row r="44" spans="1:34" x14ac:dyDescent="0.25">
      <c r="A44" s="3">
        <v>38</v>
      </c>
      <c r="B44" s="50" t="s">
        <v>66</v>
      </c>
      <c r="C44" s="42">
        <v>94360</v>
      </c>
      <c r="D44" s="42">
        <v>17577</v>
      </c>
      <c r="E44" s="3">
        <f t="shared" si="0"/>
        <v>0.84297417297230004</v>
      </c>
      <c r="F44" s="3">
        <f t="shared" si="1"/>
        <v>0.15702582702769999</v>
      </c>
      <c r="G44" s="37">
        <v>0</v>
      </c>
      <c r="H44" s="45">
        <f t="shared" si="3"/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51"/>
      <c r="Z44" s="51"/>
      <c r="AA44" s="51"/>
      <c r="AB44" s="51"/>
      <c r="AC44" s="51"/>
      <c r="AD44" s="51"/>
      <c r="AE44" s="51"/>
      <c r="AF44" s="51"/>
      <c r="AG44" s="51"/>
      <c r="AH44" s="51"/>
    </row>
    <row r="45" spans="1:34" x14ac:dyDescent="0.25">
      <c r="A45" s="3">
        <v>39</v>
      </c>
      <c r="B45" s="50" t="s">
        <v>67</v>
      </c>
      <c r="C45" s="42">
        <v>92101</v>
      </c>
      <c r="D45" s="42">
        <v>20950</v>
      </c>
      <c r="E45" s="3">
        <f t="shared" si="0"/>
        <v>0.81468540747095997</v>
      </c>
      <c r="F45" s="3">
        <f t="shared" si="1"/>
        <v>0.18531459252904001</v>
      </c>
      <c r="G45" s="37">
        <v>0</v>
      </c>
      <c r="H45" s="45">
        <f t="shared" si="3"/>
        <v>1004718</v>
      </c>
      <c r="I45" s="45">
        <v>0</v>
      </c>
      <c r="J45" s="45">
        <v>0</v>
      </c>
      <c r="K45" s="45">
        <v>0</v>
      </c>
      <c r="L45" s="45">
        <v>1004718</v>
      </c>
      <c r="M45" s="45">
        <v>83727</v>
      </c>
      <c r="N45" s="45">
        <v>83726</v>
      </c>
      <c r="O45" s="45">
        <v>83727</v>
      </c>
      <c r="P45" s="45">
        <v>83726</v>
      </c>
      <c r="Q45" s="45">
        <v>83727</v>
      </c>
      <c r="R45" s="45">
        <v>83726</v>
      </c>
      <c r="S45" s="45">
        <v>83727</v>
      </c>
      <c r="T45" s="45">
        <v>83726</v>
      </c>
      <c r="U45" s="45">
        <v>83727</v>
      </c>
      <c r="V45" s="45">
        <v>83726</v>
      </c>
      <c r="W45" s="45">
        <v>83727</v>
      </c>
      <c r="X45" s="45">
        <v>83726</v>
      </c>
      <c r="Y45" s="51"/>
      <c r="Z45" s="51"/>
      <c r="AA45" s="51"/>
      <c r="AB45" s="51"/>
      <c r="AC45" s="51"/>
      <c r="AD45" s="51"/>
      <c r="AE45" s="51"/>
      <c r="AF45" s="51"/>
      <c r="AG45" s="51"/>
      <c r="AH45" s="51"/>
    </row>
    <row r="46" spans="1:34" x14ac:dyDescent="0.25">
      <c r="A46" s="3">
        <v>40</v>
      </c>
      <c r="B46" s="50" t="s">
        <v>68</v>
      </c>
      <c r="C46" s="42">
        <v>95167</v>
      </c>
      <c r="D46" s="42">
        <v>79385</v>
      </c>
      <c r="E46" s="3">
        <f t="shared" si="0"/>
        <v>0.54520715889821003</v>
      </c>
      <c r="F46" s="3">
        <f t="shared" si="1"/>
        <v>0.45479284110179002</v>
      </c>
      <c r="G46" s="37">
        <v>0</v>
      </c>
      <c r="H46" s="45">
        <f t="shared" si="3"/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51"/>
      <c r="Z46" s="51"/>
      <c r="AA46" s="51"/>
      <c r="AB46" s="51"/>
      <c r="AC46" s="51"/>
      <c r="AD46" s="51"/>
      <c r="AE46" s="51"/>
      <c r="AF46" s="51"/>
      <c r="AG46" s="51"/>
      <c r="AH46" s="51"/>
    </row>
    <row r="47" spans="1:34" x14ac:dyDescent="0.25">
      <c r="A47" s="3">
        <v>41</v>
      </c>
      <c r="B47" s="50" t="s">
        <v>69</v>
      </c>
      <c r="C47" s="42">
        <v>346290</v>
      </c>
      <c r="D47" s="42">
        <v>301652</v>
      </c>
      <c r="E47" s="3">
        <f t="shared" si="0"/>
        <v>0.5344459843628</v>
      </c>
      <c r="F47" s="3">
        <f t="shared" si="1"/>
        <v>0.4655540156372</v>
      </c>
      <c r="G47" s="37">
        <v>0</v>
      </c>
      <c r="H47" s="45">
        <f t="shared" si="3"/>
        <v>133279.92000000001</v>
      </c>
      <c r="I47" s="45">
        <v>0</v>
      </c>
      <c r="J47" s="45">
        <v>0</v>
      </c>
      <c r="K47" s="45">
        <v>0</v>
      </c>
      <c r="L47" s="45">
        <v>133279.92000000001</v>
      </c>
      <c r="M47" s="45">
        <v>11107</v>
      </c>
      <c r="N47" s="45">
        <v>11107</v>
      </c>
      <c r="O47" s="45">
        <v>11106</v>
      </c>
      <c r="P47" s="45">
        <v>11107</v>
      </c>
      <c r="Q47" s="45">
        <v>11107</v>
      </c>
      <c r="R47" s="45">
        <v>11106</v>
      </c>
      <c r="S47" s="45">
        <v>11107</v>
      </c>
      <c r="T47" s="45">
        <v>11107</v>
      </c>
      <c r="U47" s="45">
        <v>11106</v>
      </c>
      <c r="V47" s="45">
        <v>11107</v>
      </c>
      <c r="W47" s="45">
        <v>11107</v>
      </c>
      <c r="X47" s="45">
        <v>11105.92</v>
      </c>
      <c r="Y47" s="51"/>
      <c r="Z47" s="51"/>
      <c r="AA47" s="51"/>
      <c r="AB47" s="51"/>
      <c r="AC47" s="51"/>
      <c r="AD47" s="51"/>
      <c r="AE47" s="51"/>
      <c r="AF47" s="51"/>
      <c r="AG47" s="51"/>
      <c r="AH47" s="51"/>
    </row>
    <row r="48" spans="1:34" x14ac:dyDescent="0.25">
      <c r="A48" s="3">
        <v>42</v>
      </c>
      <c r="B48" s="50" t="s">
        <v>70</v>
      </c>
      <c r="C48" s="42">
        <v>6169</v>
      </c>
      <c r="D48" s="42">
        <v>8051</v>
      </c>
      <c r="E48" s="3">
        <f t="shared" si="0"/>
        <v>0.43382559774965002</v>
      </c>
      <c r="F48" s="3">
        <f t="shared" si="1"/>
        <v>0.56617440225034998</v>
      </c>
      <c r="G48" s="37">
        <v>0</v>
      </c>
      <c r="H48" s="45">
        <f t="shared" si="3"/>
        <v>5922771.2999999998</v>
      </c>
      <c r="I48" s="45">
        <v>0</v>
      </c>
      <c r="J48" s="45">
        <v>0</v>
      </c>
      <c r="K48" s="45">
        <v>0</v>
      </c>
      <c r="L48" s="45">
        <v>5922771.2999999998</v>
      </c>
      <c r="M48" s="45">
        <v>493564</v>
      </c>
      <c r="N48" s="45">
        <v>493564</v>
      </c>
      <c r="O48" s="45">
        <v>493564</v>
      </c>
      <c r="P48" s="45">
        <v>493565</v>
      </c>
      <c r="Q48" s="45">
        <v>493564</v>
      </c>
      <c r="R48" s="45">
        <v>493564</v>
      </c>
      <c r="S48" s="45">
        <v>493564</v>
      </c>
      <c r="T48" s="45">
        <v>493565</v>
      </c>
      <c r="U48" s="45">
        <v>493564</v>
      </c>
      <c r="V48" s="45">
        <v>493565</v>
      </c>
      <c r="W48" s="45">
        <v>493564</v>
      </c>
      <c r="X48" s="45">
        <v>493564.3</v>
      </c>
      <c r="Y48" s="51"/>
      <c r="Z48" s="51"/>
      <c r="AA48" s="51"/>
      <c r="AB48" s="51"/>
      <c r="AC48" s="51"/>
      <c r="AD48" s="51"/>
      <c r="AE48" s="51"/>
      <c r="AF48" s="51"/>
      <c r="AG48" s="51"/>
      <c r="AH48" s="51"/>
    </row>
    <row r="49" spans="1:34" x14ac:dyDescent="0.25">
      <c r="A49" s="3">
        <v>43</v>
      </c>
      <c r="B49" s="50" t="s">
        <v>71</v>
      </c>
      <c r="C49" s="42">
        <v>39603</v>
      </c>
      <c r="D49" s="42">
        <v>52394</v>
      </c>
      <c r="E49" s="3">
        <f t="shared" si="0"/>
        <v>0.43048142874223999</v>
      </c>
      <c r="F49" s="3">
        <f t="shared" si="1"/>
        <v>0.56951857125775995</v>
      </c>
      <c r="G49" s="37">
        <v>0</v>
      </c>
      <c r="H49" s="45">
        <f t="shared" si="3"/>
        <v>509993.73</v>
      </c>
      <c r="I49" s="45">
        <v>0</v>
      </c>
      <c r="J49" s="45">
        <v>0</v>
      </c>
      <c r="K49" s="45">
        <v>279393</v>
      </c>
      <c r="L49" s="45">
        <v>230600.73</v>
      </c>
      <c r="M49" s="45">
        <v>42500</v>
      </c>
      <c r="N49" s="45">
        <v>42499</v>
      </c>
      <c r="O49" s="45">
        <v>42500</v>
      </c>
      <c r="P49" s="45">
        <v>42499</v>
      </c>
      <c r="Q49" s="45">
        <v>42500</v>
      </c>
      <c r="R49" s="45">
        <v>42499</v>
      </c>
      <c r="S49" s="45">
        <v>42500</v>
      </c>
      <c r="T49" s="45">
        <v>42499</v>
      </c>
      <c r="U49" s="45">
        <v>42500</v>
      </c>
      <c r="V49" s="45">
        <v>42499</v>
      </c>
      <c r="W49" s="45">
        <v>42500</v>
      </c>
      <c r="X49" s="45">
        <v>42498.73</v>
      </c>
      <c r="Y49" s="51"/>
      <c r="Z49" s="51"/>
      <c r="AA49" s="51"/>
      <c r="AB49" s="51"/>
      <c r="AC49" s="51"/>
      <c r="AD49" s="51"/>
      <c r="AE49" s="51"/>
      <c r="AF49" s="51"/>
      <c r="AG49" s="51"/>
      <c r="AH49" s="51"/>
    </row>
    <row r="50" spans="1:34" x14ac:dyDescent="0.25">
      <c r="A50" s="3">
        <v>44</v>
      </c>
      <c r="B50" s="50" t="s">
        <v>72</v>
      </c>
      <c r="C50" s="42">
        <v>23717</v>
      </c>
      <c r="D50" s="42">
        <v>30057</v>
      </c>
      <c r="E50" s="3">
        <f t="shared" si="0"/>
        <v>0.44104957786290999</v>
      </c>
      <c r="F50" s="3">
        <f t="shared" si="1"/>
        <v>0.55895042213709001</v>
      </c>
      <c r="G50" s="37">
        <v>0</v>
      </c>
      <c r="H50" s="45">
        <f t="shared" si="3"/>
        <v>10244491.93</v>
      </c>
      <c r="I50" s="45">
        <v>0</v>
      </c>
      <c r="J50" s="45">
        <v>0</v>
      </c>
      <c r="K50" s="45">
        <v>10244491.93</v>
      </c>
      <c r="L50" s="45">
        <v>0</v>
      </c>
      <c r="M50" s="45">
        <v>853708</v>
      </c>
      <c r="N50" s="45">
        <v>853707</v>
      </c>
      <c r="O50" s="45">
        <v>853708</v>
      </c>
      <c r="P50" s="45">
        <v>853707</v>
      </c>
      <c r="Q50" s="45">
        <v>853708</v>
      </c>
      <c r="R50" s="45">
        <v>853708</v>
      </c>
      <c r="S50" s="45">
        <v>853708</v>
      </c>
      <c r="T50" s="45">
        <v>853707</v>
      </c>
      <c r="U50" s="45">
        <v>853708</v>
      </c>
      <c r="V50" s="45">
        <v>853707</v>
      </c>
      <c r="W50" s="45">
        <v>853708</v>
      </c>
      <c r="X50" s="45">
        <v>853707.93</v>
      </c>
      <c r="Y50" s="51"/>
      <c r="Z50" s="51"/>
      <c r="AA50" s="51"/>
      <c r="AB50" s="51"/>
      <c r="AC50" s="51"/>
      <c r="AD50" s="51"/>
      <c r="AE50" s="51"/>
      <c r="AF50" s="51"/>
      <c r="AG50" s="51"/>
      <c r="AH50" s="51"/>
    </row>
    <row r="51" spans="1:34" x14ac:dyDescent="0.25">
      <c r="A51" s="3">
        <v>45</v>
      </c>
      <c r="B51" s="50" t="s">
        <v>73</v>
      </c>
      <c r="C51" s="42">
        <v>7129</v>
      </c>
      <c r="D51" s="42">
        <v>1196</v>
      </c>
      <c r="E51" s="3">
        <f t="shared" si="0"/>
        <v>0.85633633633633999</v>
      </c>
      <c r="F51" s="3">
        <f t="shared" si="1"/>
        <v>0.14366366366366001</v>
      </c>
      <c r="G51" s="37">
        <v>0</v>
      </c>
      <c r="H51" s="45">
        <f t="shared" si="3"/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51"/>
      <c r="Z51" s="51"/>
      <c r="AA51" s="51"/>
      <c r="AB51" s="51"/>
      <c r="AC51" s="51"/>
      <c r="AD51" s="51"/>
      <c r="AE51" s="51"/>
      <c r="AF51" s="51"/>
      <c r="AG51" s="51"/>
      <c r="AH51" s="51"/>
    </row>
    <row r="52" spans="1:34" x14ac:dyDescent="0.25">
      <c r="A52" s="3">
        <v>46</v>
      </c>
      <c r="B52" s="50" t="s">
        <v>74</v>
      </c>
      <c r="C52" s="42">
        <v>441457</v>
      </c>
      <c r="D52" s="42">
        <v>381037</v>
      </c>
      <c r="E52" s="3">
        <f t="shared" si="0"/>
        <v>0.53672975122007005</v>
      </c>
      <c r="F52" s="3">
        <f t="shared" si="1"/>
        <v>0.46327024877993001</v>
      </c>
      <c r="G52" s="37">
        <v>0</v>
      </c>
      <c r="H52" s="45">
        <f t="shared" si="3"/>
        <v>1128051</v>
      </c>
      <c r="I52" s="45">
        <v>0</v>
      </c>
      <c r="J52" s="45">
        <v>0</v>
      </c>
      <c r="K52" s="45">
        <v>0</v>
      </c>
      <c r="L52" s="45">
        <v>1128051</v>
      </c>
      <c r="M52" s="45">
        <v>94004</v>
      </c>
      <c r="N52" s="45">
        <v>94004</v>
      </c>
      <c r="O52" s="45">
        <v>94004</v>
      </c>
      <c r="P52" s="45">
        <v>94005</v>
      </c>
      <c r="Q52" s="45">
        <v>94004</v>
      </c>
      <c r="R52" s="45">
        <v>94004</v>
      </c>
      <c r="S52" s="45">
        <v>94004</v>
      </c>
      <c r="T52" s="45">
        <v>94005</v>
      </c>
      <c r="U52" s="45">
        <v>94004</v>
      </c>
      <c r="V52" s="45">
        <v>94005</v>
      </c>
      <c r="W52" s="45">
        <v>94004</v>
      </c>
      <c r="X52" s="45">
        <v>94004</v>
      </c>
      <c r="Y52" s="51"/>
      <c r="Z52" s="51"/>
      <c r="AA52" s="51"/>
      <c r="AB52" s="51"/>
      <c r="AC52" s="51"/>
      <c r="AD52" s="51"/>
      <c r="AE52" s="51"/>
      <c r="AF52" s="51"/>
      <c r="AG52" s="51"/>
      <c r="AH52" s="51"/>
    </row>
    <row r="53" spans="1:34" x14ac:dyDescent="0.25">
      <c r="A53" s="3">
        <v>47</v>
      </c>
      <c r="B53" s="50" t="s">
        <v>75</v>
      </c>
      <c r="C53" s="42">
        <v>441457</v>
      </c>
      <c r="D53" s="42">
        <v>381037</v>
      </c>
      <c r="E53" s="3">
        <f t="shared" si="0"/>
        <v>0.53672975122007005</v>
      </c>
      <c r="F53" s="3">
        <f t="shared" si="1"/>
        <v>0.46327024877993001</v>
      </c>
      <c r="G53" s="37">
        <v>0</v>
      </c>
      <c r="H53" s="45">
        <f t="shared" si="3"/>
        <v>1839966.46</v>
      </c>
      <c r="I53" s="45">
        <v>0</v>
      </c>
      <c r="J53" s="45">
        <v>0</v>
      </c>
      <c r="K53" s="45">
        <v>83818</v>
      </c>
      <c r="L53" s="45">
        <v>1756148.46</v>
      </c>
      <c r="M53" s="45">
        <v>153331</v>
      </c>
      <c r="N53" s="45">
        <v>153331</v>
      </c>
      <c r="O53" s="45">
        <v>153331</v>
      </c>
      <c r="P53" s="45">
        <v>153330</v>
      </c>
      <c r="Q53" s="45">
        <v>153331</v>
      </c>
      <c r="R53" s="45">
        <v>153329</v>
      </c>
      <c r="S53" s="45">
        <v>153331</v>
      </c>
      <c r="T53" s="45">
        <v>153330</v>
      </c>
      <c r="U53" s="45">
        <v>153331</v>
      </c>
      <c r="V53" s="45">
        <v>153330</v>
      </c>
      <c r="W53" s="45">
        <v>153331</v>
      </c>
      <c r="X53" s="45">
        <v>153330.46</v>
      </c>
      <c r="Y53" s="51"/>
      <c r="Z53" s="51"/>
      <c r="AA53" s="51"/>
      <c r="AB53" s="51"/>
      <c r="AC53" s="51"/>
      <c r="AD53" s="51"/>
      <c r="AE53" s="51"/>
      <c r="AF53" s="51"/>
      <c r="AG53" s="51"/>
      <c r="AH53" s="51"/>
    </row>
    <row r="54" spans="1:34" x14ac:dyDescent="0.25">
      <c r="A54" s="3">
        <v>48</v>
      </c>
      <c r="B54" s="50" t="s">
        <v>76</v>
      </c>
      <c r="C54" s="42"/>
      <c r="D54" s="42"/>
      <c r="E54" s="3"/>
      <c r="F54" s="3"/>
      <c r="G54" s="37">
        <v>0</v>
      </c>
      <c r="H54" s="45">
        <f t="shared" si="3"/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51"/>
      <c r="Z54" s="51"/>
      <c r="AA54" s="51"/>
      <c r="AB54" s="51"/>
      <c r="AC54" s="51"/>
      <c r="AD54" s="51"/>
      <c r="AE54" s="51"/>
      <c r="AF54" s="51"/>
      <c r="AG54" s="51"/>
      <c r="AH54" s="51"/>
    </row>
    <row r="55" spans="1:34" x14ac:dyDescent="0.25">
      <c r="A55" s="3">
        <v>49</v>
      </c>
      <c r="B55" s="50" t="s">
        <v>77</v>
      </c>
      <c r="C55" s="42"/>
      <c r="D55" s="42"/>
      <c r="E55" s="3"/>
      <c r="F55" s="3"/>
      <c r="G55" s="37">
        <v>0</v>
      </c>
      <c r="H55" s="45">
        <f t="shared" si="3"/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51"/>
      <c r="Z55" s="51"/>
      <c r="AA55" s="51"/>
      <c r="AB55" s="51"/>
      <c r="AC55" s="51"/>
      <c r="AD55" s="51"/>
      <c r="AE55" s="51"/>
      <c r="AF55" s="51"/>
      <c r="AG55" s="51"/>
      <c r="AH55" s="51"/>
    </row>
    <row r="56" spans="1:34" x14ac:dyDescent="0.25">
      <c r="A56" s="3">
        <v>50</v>
      </c>
      <c r="B56" s="50" t="s">
        <v>78</v>
      </c>
      <c r="C56" s="42"/>
      <c r="D56" s="42"/>
      <c r="E56" s="3"/>
      <c r="F56" s="3"/>
      <c r="G56" s="37">
        <v>0</v>
      </c>
      <c r="H56" s="45">
        <f t="shared" si="3"/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51"/>
      <c r="Z56" s="51"/>
      <c r="AA56" s="51"/>
      <c r="AB56" s="51"/>
      <c r="AC56" s="51"/>
      <c r="AD56" s="51"/>
      <c r="AE56" s="51"/>
      <c r="AF56" s="51"/>
      <c r="AG56" s="51"/>
      <c r="AH56" s="51"/>
    </row>
    <row r="57" spans="1:34" x14ac:dyDescent="0.25">
      <c r="A57" s="3">
        <v>51</v>
      </c>
      <c r="B57" s="50" t="s">
        <v>79</v>
      </c>
      <c r="C57" s="42"/>
      <c r="D57" s="42"/>
      <c r="E57" s="3"/>
      <c r="F57" s="3"/>
      <c r="G57" s="37">
        <v>0</v>
      </c>
      <c r="H57" s="45">
        <f t="shared" si="3"/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51"/>
      <c r="Z57" s="51"/>
      <c r="AA57" s="51"/>
      <c r="AB57" s="51"/>
      <c r="AC57" s="51"/>
      <c r="AD57" s="51"/>
      <c r="AE57" s="51"/>
      <c r="AF57" s="51"/>
      <c r="AG57" s="51"/>
      <c r="AH57" s="51"/>
    </row>
    <row r="58" spans="1:34" x14ac:dyDescent="0.25">
      <c r="A58" s="3">
        <v>52</v>
      </c>
      <c r="B58" s="50" t="s">
        <v>80</v>
      </c>
      <c r="C58" s="42">
        <v>441457</v>
      </c>
      <c r="D58" s="42">
        <v>381037</v>
      </c>
      <c r="E58" s="3">
        <f>C58/(C58+D58)</f>
        <v>0.53672975122007005</v>
      </c>
      <c r="F58" s="3">
        <f>1-E58</f>
        <v>0.46327024877993001</v>
      </c>
      <c r="G58" s="37">
        <v>0</v>
      </c>
      <c r="H58" s="45">
        <f t="shared" si="3"/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51"/>
      <c r="Z58" s="51"/>
      <c r="AA58" s="51"/>
      <c r="AB58" s="51"/>
      <c r="AC58" s="51"/>
      <c r="AD58" s="51"/>
      <c r="AE58" s="51"/>
      <c r="AF58" s="51"/>
      <c r="AG58" s="51"/>
      <c r="AH58" s="51"/>
    </row>
    <row r="59" spans="1:34" ht="45.75" x14ac:dyDescent="0.25">
      <c r="A59" s="3">
        <v>53</v>
      </c>
      <c r="B59" s="50" t="s">
        <v>81</v>
      </c>
      <c r="C59" s="42"/>
      <c r="D59" s="42"/>
      <c r="E59" s="3"/>
      <c r="F59" s="3"/>
      <c r="G59" s="37">
        <v>0</v>
      </c>
      <c r="H59" s="45">
        <f t="shared" si="3"/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51"/>
      <c r="Z59" s="51"/>
      <c r="AA59" s="51"/>
      <c r="AB59" s="51"/>
      <c r="AC59" s="51"/>
      <c r="AD59" s="51"/>
      <c r="AE59" s="51"/>
      <c r="AF59" s="51"/>
      <c r="AG59" s="51"/>
      <c r="AH59" s="51"/>
    </row>
    <row r="60" spans="1:34" x14ac:dyDescent="0.25">
      <c r="A60" s="3">
        <v>54</v>
      </c>
      <c r="B60" s="52" t="s">
        <v>82</v>
      </c>
      <c r="C60" s="42"/>
      <c r="D60" s="42"/>
      <c r="E60" s="3"/>
      <c r="F60" s="3"/>
      <c r="G60" s="37">
        <v>0</v>
      </c>
      <c r="H60" s="45">
        <f t="shared" si="3"/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51"/>
      <c r="Z60" s="51"/>
      <c r="AA60" s="51"/>
      <c r="AB60" s="51"/>
      <c r="AC60" s="51"/>
      <c r="AD60" s="51"/>
      <c r="AE60" s="51"/>
      <c r="AF60" s="51"/>
      <c r="AG60" s="51"/>
      <c r="AH60" s="51"/>
    </row>
    <row r="61" spans="1:34" x14ac:dyDescent="0.25">
      <c r="A61" s="3">
        <v>55</v>
      </c>
      <c r="B61" s="52" t="s">
        <v>83</v>
      </c>
      <c r="C61" s="42"/>
      <c r="D61" s="42"/>
      <c r="E61" s="3"/>
      <c r="F61" s="3"/>
      <c r="G61" s="37">
        <v>0</v>
      </c>
      <c r="H61" s="45">
        <f t="shared" si="3"/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51"/>
      <c r="Z61" s="51"/>
      <c r="AA61" s="51"/>
      <c r="AB61" s="51"/>
      <c r="AC61" s="51"/>
      <c r="AD61" s="51"/>
      <c r="AE61" s="51"/>
      <c r="AF61" s="51"/>
      <c r="AG61" s="51"/>
      <c r="AH61" s="51"/>
    </row>
    <row r="62" spans="1:34" x14ac:dyDescent="0.25">
      <c r="A62" s="3">
        <v>56</v>
      </c>
      <c r="B62" s="52" t="s">
        <v>84</v>
      </c>
      <c r="C62" s="42"/>
      <c r="D62" s="42"/>
      <c r="E62" s="3"/>
      <c r="F62" s="3"/>
      <c r="G62" s="37">
        <v>0</v>
      </c>
      <c r="H62" s="45">
        <f t="shared" si="3"/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51"/>
      <c r="Z62" s="51"/>
      <c r="AA62" s="51"/>
      <c r="AB62" s="51"/>
      <c r="AC62" s="51"/>
      <c r="AD62" s="51"/>
      <c r="AE62" s="51"/>
      <c r="AF62" s="51"/>
      <c r="AG62" s="51"/>
      <c r="AH62" s="51"/>
    </row>
    <row r="63" spans="1:34" x14ac:dyDescent="0.25">
      <c r="A63" s="3">
        <v>57</v>
      </c>
      <c r="B63" s="52" t="s">
        <v>85</v>
      </c>
      <c r="C63" s="42"/>
      <c r="D63" s="42"/>
      <c r="E63" s="3"/>
      <c r="F63" s="3"/>
      <c r="G63" s="37">
        <v>0</v>
      </c>
      <c r="H63" s="45">
        <f t="shared" si="3"/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51"/>
      <c r="Z63" s="51"/>
      <c r="AA63" s="51"/>
      <c r="AB63" s="51"/>
      <c r="AC63" s="51"/>
      <c r="AD63" s="51"/>
      <c r="AE63" s="51"/>
      <c r="AF63" s="51"/>
      <c r="AG63" s="51"/>
      <c r="AH63" s="51"/>
    </row>
    <row r="64" spans="1:34" x14ac:dyDescent="0.25">
      <c r="A64" s="3">
        <v>58</v>
      </c>
      <c r="B64" s="52" t="s">
        <v>86</v>
      </c>
      <c r="C64" s="42"/>
      <c r="D64" s="42"/>
      <c r="E64" s="3"/>
      <c r="F64" s="3"/>
      <c r="G64" s="37">
        <v>0</v>
      </c>
      <c r="H64" s="45">
        <f t="shared" si="3"/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51"/>
      <c r="Z64" s="51"/>
      <c r="AA64" s="51"/>
      <c r="AB64" s="51"/>
      <c r="AC64" s="51"/>
      <c r="AD64" s="51"/>
      <c r="AE64" s="51"/>
      <c r="AF64" s="51"/>
      <c r="AG64" s="51"/>
      <c r="AH64" s="51"/>
    </row>
    <row r="65" spans="1:34" s="40" customFormat="1" ht="15.75" customHeight="1" x14ac:dyDescent="0.25">
      <c r="A65" s="6"/>
      <c r="B65" s="53" t="s">
        <v>87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39">
        <f t="shared" ref="G65:X65" si="4">SUM(G7:G64)</f>
        <v>0</v>
      </c>
      <c r="H65" s="54">
        <f t="shared" si="4"/>
        <v>5996559321.5100002</v>
      </c>
      <c r="I65" s="54">
        <f t="shared" si="4"/>
        <v>1737824431.6400001</v>
      </c>
      <c r="J65" s="54">
        <f t="shared" si="4"/>
        <v>376588574.69999999</v>
      </c>
      <c r="K65" s="54">
        <f t="shared" si="4"/>
        <v>279980658.69999999</v>
      </c>
      <c r="L65" s="54">
        <f t="shared" si="4"/>
        <v>3602165656.4699998</v>
      </c>
      <c r="M65" s="54">
        <f t="shared" si="4"/>
        <v>499713313</v>
      </c>
      <c r="N65" s="54">
        <f t="shared" si="4"/>
        <v>499713295</v>
      </c>
      <c r="O65" s="54">
        <f t="shared" si="4"/>
        <v>499713302</v>
      </c>
      <c r="P65" s="54">
        <f t="shared" si="4"/>
        <v>499713247</v>
      </c>
      <c r="Q65" s="54">
        <f t="shared" si="4"/>
        <v>499713313</v>
      </c>
      <c r="R65" s="54">
        <f t="shared" si="4"/>
        <v>499713259</v>
      </c>
      <c r="S65" s="54">
        <f t="shared" si="4"/>
        <v>499713313</v>
      </c>
      <c r="T65" s="54">
        <f t="shared" si="4"/>
        <v>499713247</v>
      </c>
      <c r="U65" s="54">
        <f t="shared" si="4"/>
        <v>499713302</v>
      </c>
      <c r="V65" s="54">
        <f t="shared" si="4"/>
        <v>499713252</v>
      </c>
      <c r="W65" s="54">
        <f t="shared" si="4"/>
        <v>499713313</v>
      </c>
      <c r="X65" s="54">
        <f t="shared" si="4"/>
        <v>499713165.50999999</v>
      </c>
      <c r="Y65" s="54">
        <f t="shared" ref="Y65:AH65" si="5">SUM(Y7:Y100)</f>
        <v>0</v>
      </c>
      <c r="Z65" s="54">
        <f t="shared" si="5"/>
        <v>0</v>
      </c>
      <c r="AA65" s="54">
        <f t="shared" si="5"/>
        <v>0</v>
      </c>
      <c r="AB65" s="54">
        <f t="shared" si="5"/>
        <v>0</v>
      </c>
      <c r="AC65" s="54">
        <f t="shared" si="5"/>
        <v>0</v>
      </c>
      <c r="AD65" s="54">
        <f t="shared" si="5"/>
        <v>0</v>
      </c>
      <c r="AE65" s="54">
        <f t="shared" si="5"/>
        <v>0</v>
      </c>
      <c r="AF65" s="54">
        <f t="shared" si="5"/>
        <v>0</v>
      </c>
      <c r="AG65" s="54">
        <f t="shared" si="5"/>
        <v>0</v>
      </c>
      <c r="AH65" s="54">
        <f t="shared" si="5"/>
        <v>0</v>
      </c>
    </row>
    <row r="66" spans="1:34" x14ac:dyDescent="0.25">
      <c r="H66" s="55"/>
      <c r="I66" s="55"/>
      <c r="J66" s="55"/>
      <c r="K66" s="55"/>
      <c r="L66" s="55"/>
      <c r="M66" s="55"/>
      <c r="N66" s="55"/>
    </row>
    <row r="67" spans="1:34" x14ac:dyDescent="0.25">
      <c r="C67" s="41"/>
      <c r="D67" s="41"/>
      <c r="E67" s="41"/>
      <c r="F67" s="41"/>
      <c r="H67" s="55"/>
      <c r="I67" s="55"/>
      <c r="J67" s="55"/>
      <c r="K67" s="55"/>
      <c r="L67" s="55"/>
      <c r="M67" s="55"/>
      <c r="N67" s="55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  <mergeCell ref="AD4:AH4"/>
    <mergeCell ref="AD5:AD6"/>
    <mergeCell ref="B4:B6"/>
    <mergeCell ref="H4:H6"/>
    <mergeCell ref="AE5:AH5"/>
    <mergeCell ref="K5:L5"/>
    <mergeCell ref="I4:L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16" activePane="bottomRight" state="frozen"/>
      <selection pane="topRight"/>
      <selection pane="bottomLeft"/>
      <selection pane="bottomRight" activeCell="H18" sqref="H1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1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6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99</v>
      </c>
      <c r="X1" s="13"/>
    </row>
    <row r="3" spans="1:29" s="14" customFormat="1" ht="15" customHeight="1" x14ac:dyDescent="0.25">
      <c r="A3" s="8" t="s">
        <v>100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17"/>
      <c r="B4" s="118" t="s">
        <v>4</v>
      </c>
      <c r="C4" s="119" t="s">
        <v>5</v>
      </c>
      <c r="D4" s="120"/>
      <c r="E4" s="120"/>
      <c r="F4" s="121"/>
      <c r="G4" s="122" t="s">
        <v>6</v>
      </c>
      <c r="H4" s="130" t="s">
        <v>7</v>
      </c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2"/>
      <c r="T4" s="135" t="s">
        <v>101</v>
      </c>
      <c r="U4" s="135"/>
      <c r="V4" s="135"/>
      <c r="W4" s="135"/>
      <c r="X4" s="135"/>
      <c r="Y4" s="123" t="s">
        <v>102</v>
      </c>
      <c r="Z4" s="124"/>
      <c r="AA4" s="124"/>
      <c r="AB4" s="124"/>
      <c r="AC4" s="125"/>
    </row>
    <row r="5" spans="1:29" s="17" customFormat="1" ht="20.25" customHeight="1" x14ac:dyDescent="0.2">
      <c r="A5" s="117"/>
      <c r="B5" s="118"/>
      <c r="C5" s="126" t="s">
        <v>103</v>
      </c>
      <c r="D5" s="127"/>
      <c r="E5" s="126" t="s">
        <v>104</v>
      </c>
      <c r="F5" s="127"/>
      <c r="G5" s="122"/>
      <c r="H5" s="123" t="s">
        <v>10</v>
      </c>
      <c r="I5" s="124"/>
      <c r="J5" s="125"/>
      <c r="K5" s="123" t="s">
        <v>11</v>
      </c>
      <c r="L5" s="124"/>
      <c r="M5" s="125"/>
      <c r="N5" s="123" t="s">
        <v>12</v>
      </c>
      <c r="O5" s="124"/>
      <c r="P5" s="125"/>
      <c r="Q5" s="123" t="s">
        <v>13</v>
      </c>
      <c r="R5" s="124"/>
      <c r="S5" s="125"/>
      <c r="T5" s="128" t="s">
        <v>6</v>
      </c>
      <c r="U5" s="130" t="s">
        <v>14</v>
      </c>
      <c r="V5" s="131"/>
      <c r="W5" s="131"/>
      <c r="X5" s="132"/>
      <c r="Y5" s="133" t="s">
        <v>6</v>
      </c>
      <c r="Z5" s="130" t="s">
        <v>14</v>
      </c>
      <c r="AA5" s="131"/>
      <c r="AB5" s="131"/>
      <c r="AC5" s="132"/>
    </row>
    <row r="6" spans="1:29" s="20" customFormat="1" ht="14.25" x14ac:dyDescent="0.2">
      <c r="A6" s="117"/>
      <c r="B6" s="118"/>
      <c r="C6" s="18" t="s">
        <v>15</v>
      </c>
      <c r="D6" s="18" t="s">
        <v>16</v>
      </c>
      <c r="E6" s="18" t="s">
        <v>15</v>
      </c>
      <c r="F6" s="18" t="s">
        <v>16</v>
      </c>
      <c r="G6" s="122"/>
      <c r="H6" s="88" t="s">
        <v>17</v>
      </c>
      <c r="I6" s="88" t="s">
        <v>18</v>
      </c>
      <c r="J6" s="88" t="s">
        <v>19</v>
      </c>
      <c r="K6" s="88" t="s">
        <v>20</v>
      </c>
      <c r="L6" s="88" t="s">
        <v>21</v>
      </c>
      <c r="M6" s="88" t="s">
        <v>22</v>
      </c>
      <c r="N6" s="88" t="s">
        <v>23</v>
      </c>
      <c r="O6" s="88" t="s">
        <v>24</v>
      </c>
      <c r="P6" s="88" t="s">
        <v>25</v>
      </c>
      <c r="Q6" s="88" t="s">
        <v>26</v>
      </c>
      <c r="R6" s="88" t="s">
        <v>27</v>
      </c>
      <c r="S6" s="88" t="s">
        <v>28</v>
      </c>
      <c r="T6" s="129"/>
      <c r="U6" s="19" t="s">
        <v>10</v>
      </c>
      <c r="V6" s="19" t="s">
        <v>11</v>
      </c>
      <c r="W6" s="19" t="s">
        <v>12</v>
      </c>
      <c r="X6" s="19" t="s">
        <v>13</v>
      </c>
      <c r="Y6" s="134"/>
      <c r="Z6" s="19" t="s">
        <v>10</v>
      </c>
      <c r="AA6" s="19" t="s">
        <v>11</v>
      </c>
      <c r="AB6" s="19" t="s">
        <v>12</v>
      </c>
      <c r="AC6" s="19" t="s">
        <v>13</v>
      </c>
    </row>
    <row r="7" spans="1:29" ht="15" customHeight="1" x14ac:dyDescent="0.25">
      <c r="A7" s="21">
        <v>1</v>
      </c>
      <c r="B7" s="1" t="s">
        <v>29</v>
      </c>
      <c r="C7" s="42"/>
      <c r="D7" s="42"/>
      <c r="E7" s="22"/>
      <c r="F7" s="22"/>
      <c r="G7" s="23">
        <v>22297568.199999999</v>
      </c>
      <c r="H7" s="23">
        <v>1858130</v>
      </c>
      <c r="I7" s="23">
        <v>1858130</v>
      </c>
      <c r="J7" s="23">
        <v>1858131</v>
      </c>
      <c r="K7" s="23">
        <v>1858131</v>
      </c>
      <c r="L7" s="23">
        <v>1858130</v>
      </c>
      <c r="M7" s="23">
        <v>1858132</v>
      </c>
      <c r="N7" s="23">
        <v>1858130</v>
      </c>
      <c r="O7" s="23">
        <v>1858131</v>
      </c>
      <c r="P7" s="23">
        <v>1858131</v>
      </c>
      <c r="Q7" s="23">
        <v>1858131</v>
      </c>
      <c r="R7" s="23">
        <v>1858130</v>
      </c>
      <c r="S7" s="23">
        <v>1858131.2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30</v>
      </c>
      <c r="C8" s="42"/>
      <c r="D8" s="42"/>
      <c r="E8" s="22"/>
      <c r="F8" s="22"/>
      <c r="G8" s="23">
        <v>11775257.560000001</v>
      </c>
      <c r="H8" s="23">
        <v>981271</v>
      </c>
      <c r="I8" s="23">
        <v>981271</v>
      </c>
      <c r="J8" s="23">
        <v>981271</v>
      </c>
      <c r="K8" s="23">
        <v>981272</v>
      </c>
      <c r="L8" s="23">
        <v>981271</v>
      </c>
      <c r="M8" s="23">
        <v>981273</v>
      </c>
      <c r="N8" s="23">
        <v>981271</v>
      </c>
      <c r="O8" s="23">
        <v>981272</v>
      </c>
      <c r="P8" s="23">
        <v>981271</v>
      </c>
      <c r="Q8" s="23">
        <v>981272</v>
      </c>
      <c r="R8" s="23">
        <v>981271</v>
      </c>
      <c r="S8" s="23">
        <v>981271.56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31</v>
      </c>
      <c r="C9" s="42"/>
      <c r="D9" s="42"/>
      <c r="E9" s="22"/>
      <c r="F9" s="22"/>
      <c r="G9" s="23">
        <v>21067254.800000001</v>
      </c>
      <c r="H9" s="23">
        <v>1755606</v>
      </c>
      <c r="I9" s="23">
        <v>1755606</v>
      </c>
      <c r="J9" s="23">
        <v>1755606</v>
      </c>
      <c r="K9" s="23">
        <v>1755603</v>
      </c>
      <c r="L9" s="23">
        <v>1755606</v>
      </c>
      <c r="M9" s="23">
        <v>1755601</v>
      </c>
      <c r="N9" s="23">
        <v>1755606</v>
      </c>
      <c r="O9" s="23">
        <v>1755603</v>
      </c>
      <c r="P9" s="23">
        <v>1755606</v>
      </c>
      <c r="Q9" s="23">
        <v>1755603</v>
      </c>
      <c r="R9" s="23">
        <v>1755606</v>
      </c>
      <c r="S9" s="23">
        <v>1755602.8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32</v>
      </c>
      <c r="C10" s="42"/>
      <c r="D10" s="42"/>
      <c r="E10" s="22"/>
      <c r="F10" s="22"/>
      <c r="G10" s="23">
        <v>24239651.960000001</v>
      </c>
      <c r="H10" s="23">
        <v>2019971</v>
      </c>
      <c r="I10" s="23">
        <v>2019971</v>
      </c>
      <c r="J10" s="23">
        <v>2019970</v>
      </c>
      <c r="K10" s="23">
        <v>2019972</v>
      </c>
      <c r="L10" s="23">
        <v>2019971</v>
      </c>
      <c r="M10" s="23">
        <v>2019970</v>
      </c>
      <c r="N10" s="23">
        <v>2019971</v>
      </c>
      <c r="O10" s="23">
        <v>2019972</v>
      </c>
      <c r="P10" s="23">
        <v>2019970</v>
      </c>
      <c r="Q10" s="23">
        <v>2019972</v>
      </c>
      <c r="R10" s="23">
        <v>2019971</v>
      </c>
      <c r="S10" s="23">
        <v>2019970.96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33</v>
      </c>
      <c r="C11" s="42"/>
      <c r="D11" s="42"/>
      <c r="E11" s="22"/>
      <c r="F11" s="22"/>
      <c r="G11" s="23">
        <v>21246293.370000001</v>
      </c>
      <c r="H11" s="23">
        <v>1770526</v>
      </c>
      <c r="I11" s="23">
        <v>1770524</v>
      </c>
      <c r="J11" s="23">
        <v>1770526</v>
      </c>
      <c r="K11" s="23">
        <v>1770522</v>
      </c>
      <c r="L11" s="23">
        <v>1770526</v>
      </c>
      <c r="M11" s="23">
        <v>1770523</v>
      </c>
      <c r="N11" s="23">
        <v>1770526</v>
      </c>
      <c r="O11" s="23">
        <v>1770522</v>
      </c>
      <c r="P11" s="23">
        <v>1770526</v>
      </c>
      <c r="Q11" s="23">
        <v>1770523</v>
      </c>
      <c r="R11" s="23">
        <v>1770526</v>
      </c>
      <c r="S11" s="23">
        <v>1770523.37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34</v>
      </c>
      <c r="C12" s="42"/>
      <c r="D12" s="42"/>
      <c r="E12" s="22"/>
      <c r="F12" s="22"/>
      <c r="G12" s="23">
        <v>27623049.34</v>
      </c>
      <c r="H12" s="23">
        <v>2301920</v>
      </c>
      <c r="I12" s="23">
        <v>2301920</v>
      </c>
      <c r="J12" s="23">
        <v>2301921</v>
      </c>
      <c r="K12" s="23">
        <v>2301921</v>
      </c>
      <c r="L12" s="23">
        <v>2301920</v>
      </c>
      <c r="M12" s="23">
        <v>2301922</v>
      </c>
      <c r="N12" s="23">
        <v>2301920</v>
      </c>
      <c r="O12" s="23">
        <v>2301921</v>
      </c>
      <c r="P12" s="23">
        <v>2301921</v>
      </c>
      <c r="Q12" s="23">
        <v>2301920</v>
      </c>
      <c r="R12" s="23">
        <v>2301920</v>
      </c>
      <c r="S12" s="23">
        <v>2301923.34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35</v>
      </c>
      <c r="C13" s="42"/>
      <c r="D13" s="42"/>
      <c r="E13" s="22"/>
      <c r="F13" s="22"/>
      <c r="G13" s="23">
        <v>10022455.470000001</v>
      </c>
      <c r="H13" s="23">
        <v>835205</v>
      </c>
      <c r="I13" s="23">
        <v>835204</v>
      </c>
      <c r="J13" s="23">
        <v>835205</v>
      </c>
      <c r="K13" s="23">
        <v>835205</v>
      </c>
      <c r="L13" s="23">
        <v>835205</v>
      </c>
      <c r="M13" s="23">
        <v>835203</v>
      </c>
      <c r="N13" s="23">
        <v>835205</v>
      </c>
      <c r="O13" s="23">
        <v>835205</v>
      </c>
      <c r="P13" s="23">
        <v>835205</v>
      </c>
      <c r="Q13" s="23">
        <v>835204</v>
      </c>
      <c r="R13" s="23">
        <v>835205</v>
      </c>
      <c r="S13" s="23">
        <v>835204.47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36</v>
      </c>
      <c r="C14" s="42"/>
      <c r="D14" s="42"/>
      <c r="E14" s="22"/>
      <c r="F14" s="22"/>
      <c r="G14" s="23">
        <v>12582460.5</v>
      </c>
      <c r="H14" s="23">
        <v>1048537</v>
      </c>
      <c r="I14" s="23">
        <v>1048537</v>
      </c>
      <c r="J14" s="23">
        <v>1048537</v>
      </c>
      <c r="K14" s="23">
        <v>1048541</v>
      </c>
      <c r="L14" s="23">
        <v>1048537</v>
      </c>
      <c r="M14" s="23">
        <v>1048539</v>
      </c>
      <c r="N14" s="23">
        <v>1048537</v>
      </c>
      <c r="O14" s="23">
        <v>1048541</v>
      </c>
      <c r="P14" s="23">
        <v>1048537</v>
      </c>
      <c r="Q14" s="23">
        <v>1048539</v>
      </c>
      <c r="R14" s="23">
        <v>1048537</v>
      </c>
      <c r="S14" s="23">
        <v>1048541.5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37</v>
      </c>
      <c r="C15" s="42"/>
      <c r="D15" s="42"/>
      <c r="E15" s="22"/>
      <c r="F15" s="22"/>
      <c r="G15" s="23">
        <v>11729626</v>
      </c>
      <c r="H15" s="23">
        <v>977470</v>
      </c>
      <c r="I15" s="23">
        <v>977469</v>
      </c>
      <c r="J15" s="23">
        <v>977470</v>
      </c>
      <c r="K15" s="23">
        <v>977468</v>
      </c>
      <c r="L15" s="23">
        <v>977470</v>
      </c>
      <c r="M15" s="23">
        <v>977467</v>
      </c>
      <c r="N15" s="23">
        <v>977470</v>
      </c>
      <c r="O15" s="23">
        <v>977468</v>
      </c>
      <c r="P15" s="23">
        <v>977470</v>
      </c>
      <c r="Q15" s="23">
        <v>977468</v>
      </c>
      <c r="R15" s="23">
        <v>977470</v>
      </c>
      <c r="S15" s="23">
        <v>977466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38</v>
      </c>
      <c r="C16" s="42"/>
      <c r="D16" s="42"/>
      <c r="E16" s="22"/>
      <c r="F16" s="22"/>
      <c r="G16" s="23">
        <v>7691158.5999999996</v>
      </c>
      <c r="H16" s="23">
        <v>640931</v>
      </c>
      <c r="I16" s="23">
        <v>640929</v>
      </c>
      <c r="J16" s="23">
        <v>640932</v>
      </c>
      <c r="K16" s="23">
        <v>640928</v>
      </c>
      <c r="L16" s="23">
        <v>640931</v>
      </c>
      <c r="M16" s="23">
        <v>640929</v>
      </c>
      <c r="N16" s="23">
        <v>640931</v>
      </c>
      <c r="O16" s="23">
        <v>640928</v>
      </c>
      <c r="P16" s="23">
        <v>640932</v>
      </c>
      <c r="Q16" s="23">
        <v>640929</v>
      </c>
      <c r="R16" s="23">
        <v>640931</v>
      </c>
      <c r="S16" s="23">
        <v>640927.6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39</v>
      </c>
      <c r="C17" s="42"/>
      <c r="D17" s="42"/>
      <c r="E17" s="22"/>
      <c r="F17" s="22"/>
      <c r="G17" s="23">
        <v>10581413</v>
      </c>
      <c r="H17" s="23">
        <v>881784</v>
      </c>
      <c r="I17" s="23">
        <v>881784</v>
      </c>
      <c r="J17" s="23">
        <v>881784</v>
      </c>
      <c r="K17" s="23">
        <v>881785</v>
      </c>
      <c r="L17" s="23">
        <v>881784</v>
      </c>
      <c r="M17" s="23">
        <v>881785</v>
      </c>
      <c r="N17" s="23">
        <v>881784</v>
      </c>
      <c r="O17" s="23">
        <v>881785</v>
      </c>
      <c r="P17" s="23">
        <v>881784</v>
      </c>
      <c r="Q17" s="23">
        <v>881785</v>
      </c>
      <c r="R17" s="23">
        <v>881784</v>
      </c>
      <c r="S17" s="23">
        <v>881785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40</v>
      </c>
      <c r="C18" s="42"/>
      <c r="D18" s="42"/>
      <c r="E18" s="22"/>
      <c r="F18" s="22"/>
      <c r="G18" s="23">
        <f>73737433.78+13300000</f>
        <v>87037433.780000001</v>
      </c>
      <c r="H18" s="23">
        <v>6144786</v>
      </c>
      <c r="I18" s="23">
        <v>6144786</v>
      </c>
      <c r="J18" s="23">
        <v>6144786</v>
      </c>
      <c r="K18" s="23">
        <v>6144786</v>
      </c>
      <c r="L18" s="23">
        <v>6144786</v>
      </c>
      <c r="M18" s="23">
        <v>6144787</v>
      </c>
      <c r="N18" s="23">
        <v>6144786</v>
      </c>
      <c r="O18" s="23">
        <v>6144786</v>
      </c>
      <c r="P18" s="23">
        <v>6144786</v>
      </c>
      <c r="Q18" s="23">
        <v>6144786</v>
      </c>
      <c r="R18" s="23">
        <v>6144786</v>
      </c>
      <c r="S18" s="23">
        <v>6144786.7800000003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41</v>
      </c>
      <c r="C19" s="42"/>
      <c r="D19" s="42"/>
      <c r="E19" s="22"/>
      <c r="F19" s="22"/>
      <c r="G19" s="23">
        <v>62830429</v>
      </c>
      <c r="H19" s="23">
        <v>5235870</v>
      </c>
      <c r="I19" s="23">
        <v>5235868</v>
      </c>
      <c r="J19" s="23">
        <v>5235869</v>
      </c>
      <c r="K19" s="23">
        <v>5235871</v>
      </c>
      <c r="L19" s="23">
        <v>5235870</v>
      </c>
      <c r="M19" s="23">
        <v>5235865</v>
      </c>
      <c r="N19" s="23">
        <v>5235870</v>
      </c>
      <c r="O19" s="23">
        <v>5235871</v>
      </c>
      <c r="P19" s="23">
        <v>5235869</v>
      </c>
      <c r="Q19" s="23">
        <v>5235868</v>
      </c>
      <c r="R19" s="23">
        <v>5235870</v>
      </c>
      <c r="S19" s="23">
        <v>5235868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42</v>
      </c>
      <c r="C20" s="42"/>
      <c r="D20" s="42"/>
      <c r="E20" s="22"/>
      <c r="F20" s="22"/>
      <c r="G20" s="23">
        <v>9711249.6400000006</v>
      </c>
      <c r="H20" s="23">
        <v>809271</v>
      </c>
      <c r="I20" s="23">
        <v>809271</v>
      </c>
      <c r="J20" s="23">
        <v>809271</v>
      </c>
      <c r="K20" s="23">
        <v>809270</v>
      </c>
      <c r="L20" s="23">
        <v>809271</v>
      </c>
      <c r="M20" s="23">
        <v>809272</v>
      </c>
      <c r="N20" s="23">
        <v>809271</v>
      </c>
      <c r="O20" s="23">
        <v>809270</v>
      </c>
      <c r="P20" s="23">
        <v>809271</v>
      </c>
      <c r="Q20" s="23">
        <v>809271</v>
      </c>
      <c r="R20" s="23">
        <v>809271</v>
      </c>
      <c r="S20" s="23">
        <v>809269.64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43</v>
      </c>
      <c r="C21" s="42"/>
      <c r="D21" s="42"/>
      <c r="E21" s="22"/>
      <c r="F21" s="22"/>
      <c r="G21" s="23">
        <v>24858808</v>
      </c>
      <c r="H21" s="23">
        <v>2071567</v>
      </c>
      <c r="I21" s="23">
        <v>2071567</v>
      </c>
      <c r="J21" s="23">
        <v>2071568</v>
      </c>
      <c r="K21" s="23">
        <v>2071567</v>
      </c>
      <c r="L21" s="23">
        <v>2071567</v>
      </c>
      <c r="M21" s="23">
        <v>2071568</v>
      </c>
      <c r="N21" s="23">
        <v>2071567</v>
      </c>
      <c r="O21" s="23">
        <v>2071567</v>
      </c>
      <c r="P21" s="23">
        <v>2071568</v>
      </c>
      <c r="Q21" s="23">
        <v>2071567</v>
      </c>
      <c r="R21" s="23">
        <v>2071567</v>
      </c>
      <c r="S21" s="23">
        <v>2071568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44</v>
      </c>
      <c r="C22" s="42"/>
      <c r="D22" s="42"/>
      <c r="E22" s="22"/>
      <c r="F22" s="22"/>
      <c r="G22" s="23">
        <v>716878489.91999996</v>
      </c>
      <c r="H22" s="23">
        <v>59739874</v>
      </c>
      <c r="I22" s="23">
        <v>59739874</v>
      </c>
      <c r="J22" s="23">
        <v>59739874</v>
      </c>
      <c r="K22" s="23">
        <v>59739874</v>
      </c>
      <c r="L22" s="23">
        <v>59739874</v>
      </c>
      <c r="M22" s="23">
        <v>59739875</v>
      </c>
      <c r="N22" s="23">
        <v>59739874</v>
      </c>
      <c r="O22" s="23">
        <v>59739874</v>
      </c>
      <c r="P22" s="23">
        <v>59739874</v>
      </c>
      <c r="Q22" s="23">
        <v>59739874</v>
      </c>
      <c r="R22" s="23">
        <v>59739874</v>
      </c>
      <c r="S22" s="23">
        <v>59739874.920000002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45</v>
      </c>
      <c r="C23" s="42"/>
      <c r="D23" s="42"/>
      <c r="E23" s="22"/>
      <c r="F23" s="22"/>
      <c r="G23" s="23">
        <v>27717620</v>
      </c>
      <c r="H23" s="23">
        <v>2309802</v>
      </c>
      <c r="I23" s="23">
        <v>2309801</v>
      </c>
      <c r="J23" s="23">
        <v>2309802</v>
      </c>
      <c r="K23" s="23">
        <v>2309801</v>
      </c>
      <c r="L23" s="23">
        <v>2309802</v>
      </c>
      <c r="M23" s="23">
        <v>2309802</v>
      </c>
      <c r="N23" s="23">
        <v>2309802</v>
      </c>
      <c r="O23" s="23">
        <v>2309801</v>
      </c>
      <c r="P23" s="23">
        <v>2309802</v>
      </c>
      <c r="Q23" s="23">
        <v>2309801</v>
      </c>
      <c r="R23" s="23">
        <v>2309802</v>
      </c>
      <c r="S23" s="23">
        <v>2309802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46</v>
      </c>
      <c r="C24" s="42"/>
      <c r="D24" s="42"/>
      <c r="E24" s="22"/>
      <c r="F24" s="22"/>
      <c r="G24" s="23">
        <v>34535373.630000003</v>
      </c>
      <c r="H24" s="23">
        <v>2877948</v>
      </c>
      <c r="I24" s="23">
        <v>2877948</v>
      </c>
      <c r="J24" s="23">
        <v>2877948</v>
      </c>
      <c r="K24" s="23">
        <v>2877948</v>
      </c>
      <c r="L24" s="23">
        <v>2877948</v>
      </c>
      <c r="M24" s="23">
        <v>2877947</v>
      </c>
      <c r="N24" s="23">
        <v>2877948</v>
      </c>
      <c r="O24" s="23">
        <v>2877948</v>
      </c>
      <c r="P24" s="23">
        <v>2877948</v>
      </c>
      <c r="Q24" s="23">
        <v>2877948</v>
      </c>
      <c r="R24" s="23">
        <v>2877948</v>
      </c>
      <c r="S24" s="23">
        <v>2877946.63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47</v>
      </c>
      <c r="C25" s="42"/>
      <c r="D25" s="42"/>
      <c r="E25" s="22"/>
      <c r="F25" s="22"/>
      <c r="G25" s="23">
        <v>22195808.600000001</v>
      </c>
      <c r="H25" s="23">
        <v>1849651</v>
      </c>
      <c r="I25" s="23">
        <v>1849651</v>
      </c>
      <c r="J25" s="23">
        <v>1849651</v>
      </c>
      <c r="K25" s="23">
        <v>1849650</v>
      </c>
      <c r="L25" s="23">
        <v>1849651</v>
      </c>
      <c r="M25" s="23">
        <v>1849651</v>
      </c>
      <c r="N25" s="23">
        <v>1849651</v>
      </c>
      <c r="O25" s="23">
        <v>1849650</v>
      </c>
      <c r="P25" s="23">
        <v>1849651</v>
      </c>
      <c r="Q25" s="23">
        <v>1849651</v>
      </c>
      <c r="R25" s="23">
        <v>1849651</v>
      </c>
      <c r="S25" s="23">
        <v>1849649.6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48</v>
      </c>
      <c r="C26" s="42"/>
      <c r="D26" s="42"/>
      <c r="E26" s="22"/>
      <c r="F26" s="22"/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49</v>
      </c>
      <c r="C27" s="42"/>
      <c r="D27" s="42"/>
      <c r="E27" s="22"/>
      <c r="F27" s="22"/>
      <c r="G27" s="23">
        <v>6091455</v>
      </c>
      <c r="H27" s="23">
        <v>507621</v>
      </c>
      <c r="I27" s="23">
        <v>507621</v>
      </c>
      <c r="J27" s="23">
        <v>507621</v>
      </c>
      <c r="K27" s="23">
        <v>507622</v>
      </c>
      <c r="L27" s="23">
        <v>507621</v>
      </c>
      <c r="M27" s="23">
        <v>507621</v>
      </c>
      <c r="N27" s="23">
        <v>507621</v>
      </c>
      <c r="O27" s="23">
        <v>507622</v>
      </c>
      <c r="P27" s="23">
        <v>507621</v>
      </c>
      <c r="Q27" s="23">
        <v>507622</v>
      </c>
      <c r="R27" s="23">
        <v>507621</v>
      </c>
      <c r="S27" s="23">
        <v>507621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50</v>
      </c>
      <c r="C28" s="42"/>
      <c r="D28" s="42"/>
      <c r="E28" s="22"/>
      <c r="F28" s="22"/>
      <c r="G28" s="23">
        <v>1891952.8</v>
      </c>
      <c r="H28" s="23">
        <v>157663</v>
      </c>
      <c r="I28" s="23">
        <v>157663</v>
      </c>
      <c r="J28" s="23">
        <v>157663</v>
      </c>
      <c r="K28" s="23">
        <v>157662</v>
      </c>
      <c r="L28" s="23">
        <v>157663</v>
      </c>
      <c r="M28" s="23">
        <v>157662</v>
      </c>
      <c r="N28" s="23">
        <v>157663</v>
      </c>
      <c r="O28" s="23">
        <v>157662</v>
      </c>
      <c r="P28" s="23">
        <v>157663</v>
      </c>
      <c r="Q28" s="23">
        <v>157662</v>
      </c>
      <c r="R28" s="23">
        <v>157663</v>
      </c>
      <c r="S28" s="23">
        <v>157663.79999999999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51</v>
      </c>
      <c r="C29" s="42"/>
      <c r="D29" s="42"/>
      <c r="E29" s="22"/>
      <c r="F29" s="22"/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52</v>
      </c>
      <c r="C30" s="42"/>
      <c r="D30" s="42"/>
      <c r="E30" s="22"/>
      <c r="F30" s="22"/>
      <c r="G30" s="23">
        <v>33920467.259999998</v>
      </c>
      <c r="H30" s="23">
        <v>2826705</v>
      </c>
      <c r="I30" s="23">
        <v>2826705</v>
      </c>
      <c r="J30" s="23">
        <v>2826705</v>
      </c>
      <c r="K30" s="23">
        <v>2826706</v>
      </c>
      <c r="L30" s="23">
        <v>2826705</v>
      </c>
      <c r="M30" s="23">
        <v>2826706</v>
      </c>
      <c r="N30" s="23">
        <v>2826705</v>
      </c>
      <c r="O30" s="23">
        <v>2826706</v>
      </c>
      <c r="P30" s="23">
        <v>2826705</v>
      </c>
      <c r="Q30" s="23">
        <v>2826706</v>
      </c>
      <c r="R30" s="23">
        <v>2826705</v>
      </c>
      <c r="S30" s="23">
        <v>2826708.26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53</v>
      </c>
      <c r="C31" s="42"/>
      <c r="D31" s="42"/>
      <c r="E31" s="22"/>
      <c r="F31" s="22"/>
      <c r="G31" s="23">
        <v>47743358</v>
      </c>
      <c r="H31" s="23">
        <v>3978614</v>
      </c>
      <c r="I31" s="23">
        <v>3978613</v>
      </c>
      <c r="J31" s="23">
        <v>3978613</v>
      </c>
      <c r="K31" s="23">
        <v>3978613</v>
      </c>
      <c r="L31" s="23">
        <v>3978614</v>
      </c>
      <c r="M31" s="23">
        <v>3978612</v>
      </c>
      <c r="N31" s="23">
        <v>3978614</v>
      </c>
      <c r="O31" s="23">
        <v>3978613</v>
      </c>
      <c r="P31" s="23">
        <v>3978613</v>
      </c>
      <c r="Q31" s="23">
        <v>3978613</v>
      </c>
      <c r="R31" s="23">
        <v>3978614</v>
      </c>
      <c r="S31" s="23">
        <v>3978612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54</v>
      </c>
      <c r="C32" s="42"/>
      <c r="D32" s="42"/>
      <c r="E32" s="22"/>
      <c r="F32" s="22"/>
      <c r="G32" s="23">
        <v>37529767.18</v>
      </c>
      <c r="H32" s="23">
        <v>3127480</v>
      </c>
      <c r="I32" s="23">
        <v>3127480</v>
      </c>
      <c r="J32" s="23">
        <v>3127480</v>
      </c>
      <c r="K32" s="23">
        <v>3127482</v>
      </c>
      <c r="L32" s="23">
        <v>3127480</v>
      </c>
      <c r="M32" s="23">
        <v>3127481</v>
      </c>
      <c r="N32" s="23">
        <v>3127480</v>
      </c>
      <c r="O32" s="23">
        <v>3127482</v>
      </c>
      <c r="P32" s="23">
        <v>3127480</v>
      </c>
      <c r="Q32" s="23">
        <v>3127481</v>
      </c>
      <c r="R32" s="23">
        <v>3127480</v>
      </c>
      <c r="S32" s="23">
        <v>3127481.18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55</v>
      </c>
      <c r="C33" s="42"/>
      <c r="D33" s="42"/>
      <c r="E33" s="22"/>
      <c r="F33" s="22"/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56</v>
      </c>
      <c r="C34" s="42"/>
      <c r="D34" s="42"/>
      <c r="E34" s="22"/>
      <c r="F34" s="22"/>
      <c r="G34" s="23">
        <v>33814775.509999998</v>
      </c>
      <c r="H34" s="23">
        <v>2817898</v>
      </c>
      <c r="I34" s="23">
        <v>2817898</v>
      </c>
      <c r="J34" s="23">
        <v>2817898</v>
      </c>
      <c r="K34" s="23">
        <v>2817898</v>
      </c>
      <c r="L34" s="23">
        <v>2817898</v>
      </c>
      <c r="M34" s="23">
        <v>2817898</v>
      </c>
      <c r="N34" s="23">
        <v>2817898</v>
      </c>
      <c r="O34" s="23">
        <v>2817898</v>
      </c>
      <c r="P34" s="23">
        <v>2817898</v>
      </c>
      <c r="Q34" s="23">
        <v>2817899</v>
      </c>
      <c r="R34" s="23">
        <v>2817898</v>
      </c>
      <c r="S34" s="23">
        <v>2817896.51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57</v>
      </c>
      <c r="C35" s="42"/>
      <c r="D35" s="42"/>
      <c r="E35" s="22"/>
      <c r="F35" s="22"/>
      <c r="G35" s="23">
        <v>15360470</v>
      </c>
      <c r="H35" s="23">
        <v>1280038</v>
      </c>
      <c r="I35" s="23">
        <v>1280038</v>
      </c>
      <c r="J35" s="23">
        <v>1280039</v>
      </c>
      <c r="K35" s="23">
        <v>1280040</v>
      </c>
      <c r="L35" s="23">
        <v>1280038</v>
      </c>
      <c r="M35" s="23">
        <v>1280041</v>
      </c>
      <c r="N35" s="23">
        <v>1280038</v>
      </c>
      <c r="O35" s="23">
        <v>1280040</v>
      </c>
      <c r="P35" s="23">
        <v>1280039</v>
      </c>
      <c r="Q35" s="23">
        <v>1280040</v>
      </c>
      <c r="R35" s="23">
        <v>1280038</v>
      </c>
      <c r="S35" s="23">
        <v>1280041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58</v>
      </c>
      <c r="C36" s="42"/>
      <c r="D36" s="42"/>
      <c r="E36" s="22"/>
      <c r="F36" s="22"/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59</v>
      </c>
      <c r="C37" s="42"/>
      <c r="D37" s="42"/>
      <c r="E37" s="22"/>
      <c r="F37" s="22"/>
      <c r="G37" s="23">
        <v>946039.74</v>
      </c>
      <c r="H37" s="23">
        <v>78837</v>
      </c>
      <c r="I37" s="23">
        <v>78837</v>
      </c>
      <c r="J37" s="23">
        <v>78836</v>
      </c>
      <c r="K37" s="23">
        <v>78837</v>
      </c>
      <c r="L37" s="23">
        <v>78837</v>
      </c>
      <c r="M37" s="23">
        <v>78836</v>
      </c>
      <c r="N37" s="23">
        <v>78837</v>
      </c>
      <c r="O37" s="23">
        <v>78837</v>
      </c>
      <c r="P37" s="23">
        <v>78836</v>
      </c>
      <c r="Q37" s="23">
        <v>78837</v>
      </c>
      <c r="R37" s="23">
        <v>78837</v>
      </c>
      <c r="S37" s="23">
        <v>78835.740000000005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60</v>
      </c>
      <c r="C38" s="42"/>
      <c r="D38" s="42"/>
      <c r="E38" s="22"/>
      <c r="F38" s="22"/>
      <c r="G38" s="23">
        <v>49002768.530000001</v>
      </c>
      <c r="H38" s="23">
        <v>4083564</v>
      </c>
      <c r="I38" s="23">
        <v>4083564</v>
      </c>
      <c r="J38" s="23">
        <v>4083564</v>
      </c>
      <c r="K38" s="23">
        <v>4083564</v>
      </c>
      <c r="L38" s="23">
        <v>4083564</v>
      </c>
      <c r="M38" s="23">
        <v>4083564</v>
      </c>
      <c r="N38" s="23">
        <v>4083564</v>
      </c>
      <c r="O38" s="23">
        <v>4083564</v>
      </c>
      <c r="P38" s="23">
        <v>4083564</v>
      </c>
      <c r="Q38" s="23">
        <v>4083564</v>
      </c>
      <c r="R38" s="23">
        <v>4083564</v>
      </c>
      <c r="S38" s="23">
        <v>4083564.53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61</v>
      </c>
      <c r="C39" s="42"/>
      <c r="D39" s="42"/>
      <c r="E39" s="22"/>
      <c r="F39" s="22"/>
      <c r="G39" s="23">
        <v>3415058</v>
      </c>
      <c r="H39" s="23">
        <v>284588</v>
      </c>
      <c r="I39" s="23">
        <v>284588</v>
      </c>
      <c r="J39" s="23">
        <v>284588</v>
      </c>
      <c r="K39" s="23">
        <v>284588</v>
      </c>
      <c r="L39" s="23">
        <v>284588</v>
      </c>
      <c r="M39" s="23">
        <v>284589</v>
      </c>
      <c r="N39" s="23">
        <v>284588</v>
      </c>
      <c r="O39" s="23">
        <v>284588</v>
      </c>
      <c r="P39" s="23">
        <v>284588</v>
      </c>
      <c r="Q39" s="23">
        <v>284588</v>
      </c>
      <c r="R39" s="23">
        <v>284588</v>
      </c>
      <c r="S39" s="23">
        <v>284589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62</v>
      </c>
      <c r="C40" s="42"/>
      <c r="D40" s="42"/>
      <c r="E40" s="22"/>
      <c r="F40" s="22"/>
      <c r="G40" s="23">
        <v>81205714.799999997</v>
      </c>
      <c r="H40" s="23">
        <v>6767143</v>
      </c>
      <c r="I40" s="23">
        <v>6767143</v>
      </c>
      <c r="J40" s="23">
        <v>6767143</v>
      </c>
      <c r="K40" s="23">
        <v>6767143</v>
      </c>
      <c r="L40" s="23">
        <v>6767143</v>
      </c>
      <c r="M40" s="23">
        <v>6767143</v>
      </c>
      <c r="N40" s="23">
        <v>6767143</v>
      </c>
      <c r="O40" s="23">
        <v>6767143</v>
      </c>
      <c r="P40" s="23">
        <v>6767143</v>
      </c>
      <c r="Q40" s="23">
        <v>6767143</v>
      </c>
      <c r="R40" s="23">
        <v>6767143</v>
      </c>
      <c r="S40" s="23">
        <v>6767141.7999999998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63</v>
      </c>
      <c r="C41" s="3"/>
      <c r="D41" s="3"/>
      <c r="E41" s="22"/>
      <c r="F41" s="22"/>
      <c r="G41" s="23">
        <v>98428072.200000003</v>
      </c>
      <c r="H41" s="23">
        <v>8202339</v>
      </c>
      <c r="I41" s="23">
        <v>8202339</v>
      </c>
      <c r="J41" s="23">
        <v>8202340</v>
      </c>
      <c r="K41" s="23">
        <v>8202339</v>
      </c>
      <c r="L41" s="23">
        <v>8202339</v>
      </c>
      <c r="M41" s="23">
        <v>8202340</v>
      </c>
      <c r="N41" s="23">
        <v>8202339</v>
      </c>
      <c r="O41" s="23">
        <v>8202339</v>
      </c>
      <c r="P41" s="23">
        <v>8202340</v>
      </c>
      <c r="Q41" s="23">
        <v>8202339</v>
      </c>
      <c r="R41" s="23">
        <v>8202339</v>
      </c>
      <c r="S41" s="23">
        <v>8202340.2000000002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64</v>
      </c>
      <c r="C42" s="42"/>
      <c r="D42" s="42"/>
      <c r="E42" s="22"/>
      <c r="F42" s="22"/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65</v>
      </c>
      <c r="C43" s="42"/>
      <c r="D43" s="42"/>
      <c r="E43" s="22"/>
      <c r="F43" s="22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66</v>
      </c>
      <c r="C44" s="42"/>
      <c r="D44" s="42"/>
      <c r="E44" s="22"/>
      <c r="F44" s="22"/>
      <c r="G44" s="23">
        <v>3635450.4</v>
      </c>
      <c r="H44" s="23">
        <v>302954</v>
      </c>
      <c r="I44" s="23">
        <v>302954</v>
      </c>
      <c r="J44" s="23">
        <v>302954</v>
      </c>
      <c r="K44" s="23">
        <v>302954</v>
      </c>
      <c r="L44" s="23">
        <v>302954</v>
      </c>
      <c r="M44" s="23">
        <v>302955</v>
      </c>
      <c r="N44" s="23">
        <v>302954</v>
      </c>
      <c r="O44" s="23">
        <v>302954</v>
      </c>
      <c r="P44" s="23">
        <v>302954</v>
      </c>
      <c r="Q44" s="23">
        <v>302954</v>
      </c>
      <c r="R44" s="23">
        <v>302954</v>
      </c>
      <c r="S44" s="23">
        <v>302955.40000000002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67</v>
      </c>
      <c r="C45" s="42"/>
      <c r="D45" s="42"/>
      <c r="E45" s="22"/>
      <c r="F45" s="22"/>
      <c r="G45" s="23">
        <v>13363394.300000001</v>
      </c>
      <c r="H45" s="23">
        <v>1113616</v>
      </c>
      <c r="I45" s="23">
        <v>1113616</v>
      </c>
      <c r="J45" s="23">
        <v>1113616</v>
      </c>
      <c r="K45" s="23">
        <v>1113616</v>
      </c>
      <c r="L45" s="23">
        <v>1113616</v>
      </c>
      <c r="M45" s="23">
        <v>1113617</v>
      </c>
      <c r="N45" s="23">
        <v>1113616</v>
      </c>
      <c r="O45" s="23">
        <v>1113616</v>
      </c>
      <c r="P45" s="23">
        <v>1113616</v>
      </c>
      <c r="Q45" s="23">
        <v>1113616</v>
      </c>
      <c r="R45" s="23">
        <v>1113616</v>
      </c>
      <c r="S45" s="23">
        <v>1113617.3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68</v>
      </c>
      <c r="C46" s="42"/>
      <c r="D46" s="42"/>
      <c r="E46" s="22"/>
      <c r="F46" s="22"/>
      <c r="G46" s="23">
        <v>17180193</v>
      </c>
      <c r="H46" s="23">
        <v>1431683</v>
      </c>
      <c r="I46" s="23">
        <v>1431683</v>
      </c>
      <c r="J46" s="23">
        <v>1431683</v>
      </c>
      <c r="K46" s="23">
        <v>1431682</v>
      </c>
      <c r="L46" s="23">
        <v>1431683</v>
      </c>
      <c r="M46" s="23">
        <v>1431683</v>
      </c>
      <c r="N46" s="23">
        <v>1431683</v>
      </c>
      <c r="O46" s="23">
        <v>1431682</v>
      </c>
      <c r="P46" s="23">
        <v>1431683</v>
      </c>
      <c r="Q46" s="23">
        <v>1431683</v>
      </c>
      <c r="R46" s="23">
        <v>1431683</v>
      </c>
      <c r="S46" s="23">
        <v>1431682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69</v>
      </c>
      <c r="C47" s="42"/>
      <c r="D47" s="42"/>
      <c r="E47" s="22"/>
      <c r="F47" s="22"/>
      <c r="G47" s="23">
        <v>1454180.16</v>
      </c>
      <c r="H47" s="23">
        <v>121182</v>
      </c>
      <c r="I47" s="23">
        <v>121182</v>
      </c>
      <c r="J47" s="23">
        <v>121181</v>
      </c>
      <c r="K47" s="23">
        <v>121182</v>
      </c>
      <c r="L47" s="23">
        <v>121182</v>
      </c>
      <c r="M47" s="23">
        <v>121181</v>
      </c>
      <c r="N47" s="23">
        <v>121182</v>
      </c>
      <c r="O47" s="23">
        <v>121182</v>
      </c>
      <c r="P47" s="23">
        <v>121181</v>
      </c>
      <c r="Q47" s="23">
        <v>121182</v>
      </c>
      <c r="R47" s="23">
        <v>121182</v>
      </c>
      <c r="S47" s="23">
        <v>121181.16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70</v>
      </c>
      <c r="C48" s="42"/>
      <c r="D48" s="42"/>
      <c r="E48" s="22"/>
      <c r="F48" s="22"/>
      <c r="G48" s="23">
        <v>7110525</v>
      </c>
      <c r="H48" s="23">
        <v>592545</v>
      </c>
      <c r="I48" s="23">
        <v>592543</v>
      </c>
      <c r="J48" s="23">
        <v>592545</v>
      </c>
      <c r="K48" s="23">
        <v>592542</v>
      </c>
      <c r="L48" s="23">
        <v>592545</v>
      </c>
      <c r="M48" s="23">
        <v>592543</v>
      </c>
      <c r="N48" s="23">
        <v>592545</v>
      </c>
      <c r="O48" s="23">
        <v>592542</v>
      </c>
      <c r="P48" s="23">
        <v>592545</v>
      </c>
      <c r="Q48" s="23">
        <v>592543</v>
      </c>
      <c r="R48" s="23">
        <v>592545</v>
      </c>
      <c r="S48" s="23">
        <v>592542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71</v>
      </c>
      <c r="C49" s="42"/>
      <c r="D49" s="42"/>
      <c r="E49" s="22"/>
      <c r="F49" s="22"/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72</v>
      </c>
      <c r="C50" s="42"/>
      <c r="D50" s="42"/>
      <c r="E50" s="22"/>
      <c r="F50" s="22"/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73</v>
      </c>
      <c r="C51" s="42"/>
      <c r="D51" s="42"/>
      <c r="E51" s="22"/>
      <c r="F51" s="22"/>
      <c r="G51" s="23">
        <v>7552252.5</v>
      </c>
      <c r="H51" s="23">
        <v>629354</v>
      </c>
      <c r="I51" s="23">
        <v>629354</v>
      </c>
      <c r="J51" s="23">
        <v>629355</v>
      </c>
      <c r="K51" s="23">
        <v>629354</v>
      </c>
      <c r="L51" s="23">
        <v>629354</v>
      </c>
      <c r="M51" s="23">
        <v>629355</v>
      </c>
      <c r="N51" s="23">
        <v>629354</v>
      </c>
      <c r="O51" s="23">
        <v>629354</v>
      </c>
      <c r="P51" s="23">
        <v>629355</v>
      </c>
      <c r="Q51" s="23">
        <v>629354</v>
      </c>
      <c r="R51" s="23">
        <v>629354</v>
      </c>
      <c r="S51" s="23">
        <v>629355.5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74</v>
      </c>
      <c r="C52" s="42"/>
      <c r="D52" s="42"/>
      <c r="E52" s="22"/>
      <c r="F52" s="22"/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75</v>
      </c>
      <c r="C53" s="42"/>
      <c r="D53" s="42"/>
      <c r="E53" s="22"/>
      <c r="F53" s="22"/>
      <c r="G53" s="23">
        <v>3551222</v>
      </c>
      <c r="H53" s="23">
        <v>295935</v>
      </c>
      <c r="I53" s="23">
        <v>295935</v>
      </c>
      <c r="J53" s="23">
        <v>295935</v>
      </c>
      <c r="K53" s="23">
        <v>295935</v>
      </c>
      <c r="L53" s="23">
        <v>295935</v>
      </c>
      <c r="M53" s="23">
        <v>295936</v>
      </c>
      <c r="N53" s="23">
        <v>295935</v>
      </c>
      <c r="O53" s="23">
        <v>295935</v>
      </c>
      <c r="P53" s="23">
        <v>295935</v>
      </c>
      <c r="Q53" s="23">
        <v>295935</v>
      </c>
      <c r="R53" s="23">
        <v>295935</v>
      </c>
      <c r="S53" s="23">
        <v>295936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76</v>
      </c>
      <c r="C54" s="42"/>
      <c r="D54" s="42"/>
      <c r="E54" s="22"/>
      <c r="F54" s="22"/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77</v>
      </c>
      <c r="C55" s="42"/>
      <c r="D55" s="42"/>
      <c r="E55" s="22"/>
      <c r="F55" s="22"/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78</v>
      </c>
      <c r="C56" s="42"/>
      <c r="D56" s="42"/>
      <c r="E56" s="22"/>
      <c r="F56" s="22"/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79</v>
      </c>
      <c r="C57" s="42"/>
      <c r="D57" s="42"/>
      <c r="E57" s="22"/>
      <c r="F57" s="22"/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80</v>
      </c>
      <c r="C58" s="42"/>
      <c r="D58" s="42"/>
      <c r="E58" s="22"/>
      <c r="F58" s="22"/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81</v>
      </c>
      <c r="C59" s="42"/>
      <c r="D59" s="42"/>
      <c r="E59" s="22"/>
      <c r="F59" s="22"/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82</v>
      </c>
      <c r="C60" s="42"/>
      <c r="D60" s="42"/>
      <c r="E60" s="22"/>
      <c r="F60" s="22"/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83</v>
      </c>
      <c r="C61" s="42"/>
      <c r="D61" s="42"/>
      <c r="E61" s="22"/>
      <c r="F61" s="22"/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84</v>
      </c>
      <c r="C62" s="42"/>
      <c r="D62" s="42"/>
      <c r="E62" s="22"/>
      <c r="F62" s="22"/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85</v>
      </c>
      <c r="C63" s="42"/>
      <c r="D63" s="42"/>
      <c r="E63" s="22"/>
      <c r="F63" s="22"/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86</v>
      </c>
      <c r="C64" s="42"/>
      <c r="D64" s="42"/>
      <c r="E64" s="22"/>
      <c r="F64" s="22"/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14" customFormat="1" ht="15.75" customHeight="1" x14ac:dyDescent="0.25">
      <c r="A65" s="24"/>
      <c r="B65" s="27" t="s">
        <v>87</v>
      </c>
      <c r="C65" s="38">
        <f>SUM(C7:C100)</f>
        <v>0</v>
      </c>
      <c r="D65" s="38">
        <f>SUM(D7:D100)</f>
        <v>0</v>
      </c>
      <c r="E65" s="22"/>
      <c r="F65" s="22"/>
      <c r="G65" s="28">
        <f t="shared" ref="G65:T65" si="0">SUM(G7:G64)</f>
        <v>1629818517.75</v>
      </c>
      <c r="H65" s="28">
        <f t="shared" si="0"/>
        <v>134709879</v>
      </c>
      <c r="I65" s="28">
        <f t="shared" si="0"/>
        <v>134709867</v>
      </c>
      <c r="J65" s="28">
        <f t="shared" si="0"/>
        <v>134709881</v>
      </c>
      <c r="K65" s="28">
        <f t="shared" si="0"/>
        <v>134709874</v>
      </c>
      <c r="L65" s="28">
        <f t="shared" si="0"/>
        <v>134709879</v>
      </c>
      <c r="M65" s="28">
        <f t="shared" si="0"/>
        <v>134709874</v>
      </c>
      <c r="N65" s="28">
        <f t="shared" si="0"/>
        <v>134709879</v>
      </c>
      <c r="O65" s="28">
        <f t="shared" si="0"/>
        <v>134709874</v>
      </c>
      <c r="P65" s="28">
        <f t="shared" si="0"/>
        <v>134709881</v>
      </c>
      <c r="Q65" s="28">
        <f t="shared" si="0"/>
        <v>134709873</v>
      </c>
      <c r="R65" s="28">
        <f t="shared" si="0"/>
        <v>134709879</v>
      </c>
      <c r="S65" s="28">
        <f t="shared" si="0"/>
        <v>134709877.75</v>
      </c>
      <c r="T65" s="28">
        <f t="shared" si="0"/>
        <v>0</v>
      </c>
      <c r="U65" s="28">
        <f t="shared" ref="U65:AC65" si="1">SUM(U7:U100)</f>
        <v>0</v>
      </c>
      <c r="V65" s="28">
        <f t="shared" si="1"/>
        <v>0</v>
      </c>
      <c r="W65" s="28">
        <f t="shared" si="1"/>
        <v>0</v>
      </c>
      <c r="X65" s="28">
        <f t="shared" si="1"/>
        <v>0</v>
      </c>
      <c r="Y65" s="28">
        <f t="shared" si="1"/>
        <v>0</v>
      </c>
      <c r="Z65" s="28">
        <f t="shared" si="1"/>
        <v>0</v>
      </c>
      <c r="AA65" s="28">
        <f t="shared" si="1"/>
        <v>0</v>
      </c>
      <c r="AB65" s="28">
        <f t="shared" si="1"/>
        <v>0</v>
      </c>
      <c r="AC65" s="28">
        <f t="shared" si="1"/>
        <v>0</v>
      </c>
    </row>
    <row r="66" spans="1:29" x14ac:dyDescent="0.25">
      <c r="G66" s="29"/>
      <c r="H66" s="29"/>
      <c r="I66" s="29"/>
      <c r="T66" s="29"/>
      <c r="Y66" s="29"/>
    </row>
    <row r="67" spans="1:29" x14ac:dyDescent="0.25">
      <c r="C67" s="25"/>
      <c r="D67" s="25"/>
      <c r="E67" s="25"/>
      <c r="F67" s="25"/>
      <c r="G67" s="29"/>
      <c r="H67" s="29"/>
      <c r="I67" s="29"/>
      <c r="T67" s="29"/>
      <c r="Y67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105</v>
      </c>
      <c r="X1" s="13"/>
    </row>
    <row r="3" spans="1:29" s="14" customFormat="1" ht="15" customHeight="1" x14ac:dyDescent="0.25">
      <c r="A3" s="8" t="s">
        <v>106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17"/>
      <c r="B4" s="118" t="s">
        <v>4</v>
      </c>
      <c r="C4" s="119" t="s">
        <v>5</v>
      </c>
      <c r="D4" s="120"/>
      <c r="E4" s="120"/>
      <c r="F4" s="121"/>
      <c r="G4" s="122" t="s">
        <v>6</v>
      </c>
      <c r="H4" s="130" t="s">
        <v>7</v>
      </c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2"/>
      <c r="T4" s="135" t="s">
        <v>101</v>
      </c>
      <c r="U4" s="135"/>
      <c r="V4" s="135"/>
      <c r="W4" s="135"/>
      <c r="X4" s="135"/>
      <c r="Y4" s="123" t="s">
        <v>102</v>
      </c>
      <c r="Z4" s="124"/>
      <c r="AA4" s="124"/>
      <c r="AB4" s="124"/>
      <c r="AC4" s="125"/>
    </row>
    <row r="5" spans="1:29" s="17" customFormat="1" ht="20.25" customHeight="1" x14ac:dyDescent="0.2">
      <c r="A5" s="117"/>
      <c r="B5" s="118"/>
      <c r="C5" s="126" t="s">
        <v>103</v>
      </c>
      <c r="D5" s="127"/>
      <c r="E5" s="126" t="s">
        <v>104</v>
      </c>
      <c r="F5" s="127"/>
      <c r="G5" s="122"/>
      <c r="H5" s="123" t="s">
        <v>10</v>
      </c>
      <c r="I5" s="124"/>
      <c r="J5" s="125"/>
      <c r="K5" s="123" t="s">
        <v>11</v>
      </c>
      <c r="L5" s="124"/>
      <c r="M5" s="125"/>
      <c r="N5" s="123" t="s">
        <v>12</v>
      </c>
      <c r="O5" s="124"/>
      <c r="P5" s="125"/>
      <c r="Q5" s="123" t="s">
        <v>13</v>
      </c>
      <c r="R5" s="124"/>
      <c r="S5" s="125"/>
      <c r="T5" s="128" t="s">
        <v>6</v>
      </c>
      <c r="U5" s="130" t="s">
        <v>14</v>
      </c>
      <c r="V5" s="131"/>
      <c r="W5" s="131"/>
      <c r="X5" s="132"/>
      <c r="Y5" s="133" t="s">
        <v>6</v>
      </c>
      <c r="Z5" s="130" t="s">
        <v>14</v>
      </c>
      <c r="AA5" s="131"/>
      <c r="AB5" s="131"/>
      <c r="AC5" s="132"/>
    </row>
    <row r="6" spans="1:29" s="20" customFormat="1" ht="14.25" x14ac:dyDescent="0.2">
      <c r="A6" s="117"/>
      <c r="B6" s="118"/>
      <c r="C6" s="18" t="s">
        <v>15</v>
      </c>
      <c r="D6" s="18" t="s">
        <v>16</v>
      </c>
      <c r="E6" s="18" t="s">
        <v>15</v>
      </c>
      <c r="F6" s="18" t="s">
        <v>16</v>
      </c>
      <c r="G6" s="122"/>
      <c r="H6" s="89" t="s">
        <v>17</v>
      </c>
      <c r="I6" s="89" t="s">
        <v>18</v>
      </c>
      <c r="J6" s="89" t="s">
        <v>19</v>
      </c>
      <c r="K6" s="89" t="s">
        <v>20</v>
      </c>
      <c r="L6" s="89" t="s">
        <v>21</v>
      </c>
      <c r="M6" s="89" t="s">
        <v>22</v>
      </c>
      <c r="N6" s="89" t="s">
        <v>23</v>
      </c>
      <c r="O6" s="89" t="s">
        <v>24</v>
      </c>
      <c r="P6" s="89" t="s">
        <v>25</v>
      </c>
      <c r="Q6" s="89" t="s">
        <v>26</v>
      </c>
      <c r="R6" s="89" t="s">
        <v>27</v>
      </c>
      <c r="S6" s="89" t="s">
        <v>28</v>
      </c>
      <c r="T6" s="129"/>
      <c r="U6" s="85" t="s">
        <v>10</v>
      </c>
      <c r="V6" s="85" t="s">
        <v>11</v>
      </c>
      <c r="W6" s="85" t="s">
        <v>12</v>
      </c>
      <c r="X6" s="85" t="s">
        <v>13</v>
      </c>
      <c r="Y6" s="134"/>
      <c r="Z6" s="85" t="s">
        <v>10</v>
      </c>
      <c r="AA6" s="85" t="s">
        <v>11</v>
      </c>
      <c r="AB6" s="85" t="s">
        <v>12</v>
      </c>
      <c r="AC6" s="85" t="s">
        <v>13</v>
      </c>
    </row>
    <row r="7" spans="1:29" ht="15" customHeight="1" x14ac:dyDescent="0.25">
      <c r="A7" s="21">
        <v>1</v>
      </c>
      <c r="B7" s="1" t="s">
        <v>29</v>
      </c>
      <c r="C7" s="42"/>
      <c r="D7" s="42"/>
      <c r="E7" s="22"/>
      <c r="F7" s="22"/>
      <c r="G7" s="57">
        <v>5901170.0999999996</v>
      </c>
      <c r="H7" s="57">
        <v>491764</v>
      </c>
      <c r="I7" s="57">
        <v>491764</v>
      </c>
      <c r="J7" s="23">
        <v>491764</v>
      </c>
      <c r="K7" s="23">
        <v>491764</v>
      </c>
      <c r="L7" s="23">
        <v>491764</v>
      </c>
      <c r="M7" s="23">
        <v>491765</v>
      </c>
      <c r="N7" s="23">
        <v>491764</v>
      </c>
      <c r="O7" s="23">
        <v>491764</v>
      </c>
      <c r="P7" s="23">
        <v>491764</v>
      </c>
      <c r="Q7" s="23">
        <v>491764</v>
      </c>
      <c r="R7" s="23">
        <v>491764</v>
      </c>
      <c r="S7" s="23">
        <v>491765.1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30</v>
      </c>
      <c r="C8" s="42"/>
      <c r="D8" s="42"/>
      <c r="E8" s="22"/>
      <c r="F8" s="22"/>
      <c r="G8" s="57">
        <v>0</v>
      </c>
      <c r="H8" s="57">
        <v>0</v>
      </c>
      <c r="I8" s="57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31</v>
      </c>
      <c r="C9" s="42"/>
      <c r="D9" s="42"/>
      <c r="E9" s="22"/>
      <c r="F9" s="22"/>
      <c r="G9" s="57">
        <v>9863384.3100000005</v>
      </c>
      <c r="H9" s="57">
        <v>821949</v>
      </c>
      <c r="I9" s="57">
        <v>821949</v>
      </c>
      <c r="J9" s="23">
        <v>821948</v>
      </c>
      <c r="K9" s="23">
        <v>821949</v>
      </c>
      <c r="L9" s="23">
        <v>821949</v>
      </c>
      <c r="M9" s="23">
        <v>821948</v>
      </c>
      <c r="N9" s="23">
        <v>821949</v>
      </c>
      <c r="O9" s="23">
        <v>821949</v>
      </c>
      <c r="P9" s="23">
        <v>821948</v>
      </c>
      <c r="Q9" s="23">
        <v>821949</v>
      </c>
      <c r="R9" s="23">
        <v>821949</v>
      </c>
      <c r="S9" s="23">
        <v>821948.31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32</v>
      </c>
      <c r="C10" s="42"/>
      <c r="D10" s="42"/>
      <c r="E10" s="22"/>
      <c r="F10" s="22"/>
      <c r="G10" s="57">
        <v>7868226.6399999997</v>
      </c>
      <c r="H10" s="57">
        <v>655685</v>
      </c>
      <c r="I10" s="57">
        <v>655685</v>
      </c>
      <c r="J10" s="23">
        <v>655686</v>
      </c>
      <c r="K10" s="23">
        <v>655686</v>
      </c>
      <c r="L10" s="23">
        <v>655685</v>
      </c>
      <c r="M10" s="23">
        <v>655686</v>
      </c>
      <c r="N10" s="23">
        <v>655685</v>
      </c>
      <c r="O10" s="23">
        <v>655686</v>
      </c>
      <c r="P10" s="23">
        <v>655686</v>
      </c>
      <c r="Q10" s="23">
        <v>655685</v>
      </c>
      <c r="R10" s="23">
        <v>655685</v>
      </c>
      <c r="S10" s="23">
        <v>655686.64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33</v>
      </c>
      <c r="C11" s="42"/>
      <c r="D11" s="42"/>
      <c r="E11" s="22"/>
      <c r="F11" s="22"/>
      <c r="G11" s="57">
        <v>0</v>
      </c>
      <c r="H11" s="57">
        <v>0</v>
      </c>
      <c r="I11" s="57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34</v>
      </c>
      <c r="C12" s="42"/>
      <c r="D12" s="42"/>
      <c r="E12" s="22"/>
      <c r="F12" s="22"/>
      <c r="G12" s="57">
        <v>0</v>
      </c>
      <c r="H12" s="57">
        <v>0</v>
      </c>
      <c r="I12" s="57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35</v>
      </c>
      <c r="C13" s="42"/>
      <c r="D13" s="42"/>
      <c r="E13" s="22"/>
      <c r="F13" s="22"/>
      <c r="G13" s="57">
        <v>9273267.3000000007</v>
      </c>
      <c r="H13" s="57">
        <v>772772</v>
      </c>
      <c r="I13" s="57">
        <v>772772</v>
      </c>
      <c r="J13" s="23">
        <v>772772</v>
      </c>
      <c r="K13" s="23">
        <v>772773</v>
      </c>
      <c r="L13" s="23">
        <v>772772</v>
      </c>
      <c r="M13" s="23">
        <v>772772</v>
      </c>
      <c r="N13" s="23">
        <v>772772</v>
      </c>
      <c r="O13" s="23">
        <v>772773</v>
      </c>
      <c r="P13" s="23">
        <v>772772</v>
      </c>
      <c r="Q13" s="23">
        <v>772772</v>
      </c>
      <c r="R13" s="23">
        <v>772772</v>
      </c>
      <c r="S13" s="23">
        <v>772773.3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36</v>
      </c>
      <c r="C14" s="42"/>
      <c r="D14" s="42"/>
      <c r="E14" s="22"/>
      <c r="F14" s="22"/>
      <c r="G14" s="57">
        <v>0</v>
      </c>
      <c r="H14" s="57">
        <v>0</v>
      </c>
      <c r="I14" s="57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37</v>
      </c>
      <c r="C15" s="42"/>
      <c r="D15" s="42"/>
      <c r="E15" s="22"/>
      <c r="F15" s="22"/>
      <c r="G15" s="57">
        <v>0</v>
      </c>
      <c r="H15" s="57">
        <v>0</v>
      </c>
      <c r="I15" s="57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38</v>
      </c>
      <c r="C16" s="42"/>
      <c r="D16" s="42"/>
      <c r="E16" s="22"/>
      <c r="F16" s="22"/>
      <c r="G16" s="57">
        <v>0</v>
      </c>
      <c r="H16" s="57">
        <v>0</v>
      </c>
      <c r="I16" s="57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39</v>
      </c>
      <c r="C17" s="42"/>
      <c r="D17" s="42"/>
      <c r="E17" s="22"/>
      <c r="F17" s="22"/>
      <c r="G17" s="57">
        <v>0</v>
      </c>
      <c r="H17" s="57">
        <v>0</v>
      </c>
      <c r="I17" s="57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40</v>
      </c>
      <c r="C18" s="42"/>
      <c r="D18" s="42"/>
      <c r="E18" s="22"/>
      <c r="F18" s="22"/>
      <c r="G18" s="57">
        <v>0</v>
      </c>
      <c r="H18" s="57">
        <v>0</v>
      </c>
      <c r="I18" s="57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41</v>
      </c>
      <c r="C19" s="42"/>
      <c r="D19" s="42"/>
      <c r="E19" s="22"/>
      <c r="F19" s="22"/>
      <c r="G19" s="57">
        <v>8430243</v>
      </c>
      <c r="H19" s="57">
        <v>702520</v>
      </c>
      <c r="I19" s="57">
        <v>702520</v>
      </c>
      <c r="J19" s="23">
        <v>702520</v>
      </c>
      <c r="K19" s="23">
        <v>702521</v>
      </c>
      <c r="L19" s="23">
        <v>702520</v>
      </c>
      <c r="M19" s="23">
        <v>702520</v>
      </c>
      <c r="N19" s="23">
        <v>702520</v>
      </c>
      <c r="O19" s="23">
        <v>702521</v>
      </c>
      <c r="P19" s="23">
        <v>702520</v>
      </c>
      <c r="Q19" s="23">
        <v>702520</v>
      </c>
      <c r="R19" s="23">
        <v>702520</v>
      </c>
      <c r="S19" s="23">
        <v>702521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42</v>
      </c>
      <c r="C20" s="42"/>
      <c r="D20" s="42"/>
      <c r="E20" s="22"/>
      <c r="F20" s="22"/>
      <c r="G20" s="57">
        <v>0</v>
      </c>
      <c r="H20" s="57">
        <v>0</v>
      </c>
      <c r="I20" s="57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43</v>
      </c>
      <c r="C21" s="42"/>
      <c r="D21" s="42"/>
      <c r="E21" s="22"/>
      <c r="F21" s="22"/>
      <c r="G21" s="57">
        <v>0</v>
      </c>
      <c r="H21" s="57">
        <v>0</v>
      </c>
      <c r="I21" s="57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44</v>
      </c>
      <c r="C22" s="42"/>
      <c r="D22" s="42"/>
      <c r="E22" s="22"/>
      <c r="F22" s="22"/>
      <c r="G22" s="57">
        <v>0</v>
      </c>
      <c r="H22" s="57">
        <v>0</v>
      </c>
      <c r="I22" s="57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45</v>
      </c>
      <c r="C23" s="42"/>
      <c r="D23" s="42"/>
      <c r="E23" s="22"/>
      <c r="F23" s="22"/>
      <c r="G23" s="57">
        <v>0</v>
      </c>
      <c r="H23" s="57">
        <v>0</v>
      </c>
      <c r="I23" s="57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46</v>
      </c>
      <c r="C24" s="42"/>
      <c r="D24" s="42"/>
      <c r="E24" s="22"/>
      <c r="F24" s="22"/>
      <c r="G24" s="57">
        <v>0</v>
      </c>
      <c r="H24" s="57">
        <v>0</v>
      </c>
      <c r="I24" s="57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47</v>
      </c>
      <c r="C25" s="42"/>
      <c r="D25" s="42"/>
      <c r="E25" s="22"/>
      <c r="F25" s="22"/>
      <c r="G25" s="57">
        <v>0</v>
      </c>
      <c r="H25" s="57">
        <v>0</v>
      </c>
      <c r="I25" s="57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48</v>
      </c>
      <c r="C26" s="42"/>
      <c r="D26" s="42"/>
      <c r="E26" s="22"/>
      <c r="F26" s="22"/>
      <c r="G26" s="57">
        <v>0</v>
      </c>
      <c r="H26" s="57">
        <v>0</v>
      </c>
      <c r="I26" s="57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49</v>
      </c>
      <c r="C27" s="42"/>
      <c r="D27" s="42"/>
      <c r="E27" s="22"/>
      <c r="F27" s="22"/>
      <c r="G27" s="57">
        <v>0</v>
      </c>
      <c r="H27" s="57">
        <v>0</v>
      </c>
      <c r="I27" s="57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50</v>
      </c>
      <c r="C28" s="42"/>
      <c r="D28" s="42"/>
      <c r="E28" s="22"/>
      <c r="F28" s="22"/>
      <c r="G28" s="57">
        <v>0</v>
      </c>
      <c r="H28" s="57">
        <v>0</v>
      </c>
      <c r="I28" s="57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51</v>
      </c>
      <c r="C29" s="42"/>
      <c r="D29" s="42"/>
      <c r="E29" s="22"/>
      <c r="F29" s="22"/>
      <c r="G29" s="57">
        <v>0</v>
      </c>
      <c r="H29" s="57">
        <v>0</v>
      </c>
      <c r="I29" s="57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52</v>
      </c>
      <c r="C30" s="42"/>
      <c r="D30" s="42"/>
      <c r="E30" s="22"/>
      <c r="F30" s="22"/>
      <c r="G30" s="57">
        <v>0</v>
      </c>
      <c r="H30" s="57">
        <v>0</v>
      </c>
      <c r="I30" s="57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53</v>
      </c>
      <c r="C31" s="42"/>
      <c r="D31" s="42"/>
      <c r="E31" s="22"/>
      <c r="F31" s="22"/>
      <c r="G31" s="57">
        <v>0</v>
      </c>
      <c r="H31" s="57">
        <v>0</v>
      </c>
      <c r="I31" s="57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54</v>
      </c>
      <c r="C32" s="42"/>
      <c r="D32" s="42"/>
      <c r="E32" s="22"/>
      <c r="F32" s="22"/>
      <c r="G32" s="57">
        <v>0</v>
      </c>
      <c r="H32" s="57">
        <v>0</v>
      </c>
      <c r="I32" s="57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55</v>
      </c>
      <c r="C33" s="42"/>
      <c r="D33" s="42"/>
      <c r="E33" s="22"/>
      <c r="F33" s="22"/>
      <c r="G33" s="57">
        <v>0</v>
      </c>
      <c r="H33" s="57">
        <v>0</v>
      </c>
      <c r="I33" s="57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56</v>
      </c>
      <c r="C34" s="42"/>
      <c r="D34" s="42"/>
      <c r="E34" s="22"/>
      <c r="F34" s="22"/>
      <c r="G34" s="57">
        <v>7868226.7999999998</v>
      </c>
      <c r="H34" s="57">
        <v>655686</v>
      </c>
      <c r="I34" s="57">
        <v>655686</v>
      </c>
      <c r="J34" s="23">
        <v>655686</v>
      </c>
      <c r="K34" s="23">
        <v>655685</v>
      </c>
      <c r="L34" s="23">
        <v>655686</v>
      </c>
      <c r="M34" s="23">
        <v>655685</v>
      </c>
      <c r="N34" s="23">
        <v>655686</v>
      </c>
      <c r="O34" s="23">
        <v>655685</v>
      </c>
      <c r="P34" s="23">
        <v>655686</v>
      </c>
      <c r="Q34" s="23">
        <v>655685</v>
      </c>
      <c r="R34" s="23">
        <v>655686</v>
      </c>
      <c r="S34" s="23">
        <v>655684.80000000005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57</v>
      </c>
      <c r="C35" s="42"/>
      <c r="D35" s="42"/>
      <c r="E35" s="22"/>
      <c r="F35" s="22"/>
      <c r="G35" s="57">
        <v>8261638.1399999997</v>
      </c>
      <c r="H35" s="57">
        <v>688470</v>
      </c>
      <c r="I35" s="57">
        <v>688470</v>
      </c>
      <c r="J35" s="23">
        <v>688470</v>
      </c>
      <c r="K35" s="23">
        <v>688470</v>
      </c>
      <c r="L35" s="23">
        <v>688470</v>
      </c>
      <c r="M35" s="23">
        <v>688469</v>
      </c>
      <c r="N35" s="23">
        <v>688470</v>
      </c>
      <c r="O35" s="23">
        <v>688470</v>
      </c>
      <c r="P35" s="23">
        <v>688470</v>
      </c>
      <c r="Q35" s="23">
        <v>688470</v>
      </c>
      <c r="R35" s="23">
        <v>688470</v>
      </c>
      <c r="S35" s="23">
        <v>688469.14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58</v>
      </c>
      <c r="C36" s="42"/>
      <c r="D36" s="42"/>
      <c r="E36" s="22"/>
      <c r="F36" s="22"/>
      <c r="G36" s="57">
        <v>0</v>
      </c>
      <c r="H36" s="57">
        <v>0</v>
      </c>
      <c r="I36" s="57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59</v>
      </c>
      <c r="C37" s="42"/>
      <c r="D37" s="42"/>
      <c r="E37" s="22"/>
      <c r="F37" s="22"/>
      <c r="G37" s="57">
        <v>0</v>
      </c>
      <c r="H37" s="57">
        <v>0</v>
      </c>
      <c r="I37" s="57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60</v>
      </c>
      <c r="C38" s="42"/>
      <c r="D38" s="42"/>
      <c r="E38" s="22"/>
      <c r="F38" s="22"/>
      <c r="G38" s="57">
        <v>0</v>
      </c>
      <c r="H38" s="57">
        <v>0</v>
      </c>
      <c r="I38" s="57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61</v>
      </c>
      <c r="C39" s="42"/>
      <c r="D39" s="42"/>
      <c r="E39" s="22"/>
      <c r="F39" s="22"/>
      <c r="G39" s="57">
        <v>0</v>
      </c>
      <c r="H39" s="57">
        <v>0</v>
      </c>
      <c r="I39" s="57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62</v>
      </c>
      <c r="C40" s="42"/>
      <c r="D40" s="42"/>
      <c r="E40" s="22"/>
      <c r="F40" s="22"/>
      <c r="G40" s="57">
        <v>0</v>
      </c>
      <c r="H40" s="57">
        <v>0</v>
      </c>
      <c r="I40" s="57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63</v>
      </c>
      <c r="C41" s="3"/>
      <c r="D41" s="3"/>
      <c r="E41" s="22"/>
      <c r="F41" s="22"/>
      <c r="G41" s="57">
        <v>0</v>
      </c>
      <c r="H41" s="57">
        <v>0</v>
      </c>
      <c r="I41" s="57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64</v>
      </c>
      <c r="C42" s="42"/>
      <c r="D42" s="42"/>
      <c r="E42" s="22"/>
      <c r="F42" s="22"/>
      <c r="G42" s="57">
        <v>0</v>
      </c>
      <c r="H42" s="57">
        <v>0</v>
      </c>
      <c r="I42" s="57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65</v>
      </c>
      <c r="C43" s="42"/>
      <c r="D43" s="42"/>
      <c r="E43" s="22"/>
      <c r="F43" s="22"/>
      <c r="G43" s="57">
        <v>0</v>
      </c>
      <c r="H43" s="57">
        <v>0</v>
      </c>
      <c r="I43" s="57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66</v>
      </c>
      <c r="C44" s="42"/>
      <c r="D44" s="42"/>
      <c r="E44" s="22"/>
      <c r="F44" s="22"/>
      <c r="G44" s="57">
        <v>0</v>
      </c>
      <c r="H44" s="57">
        <v>0</v>
      </c>
      <c r="I44" s="57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67</v>
      </c>
      <c r="C45" s="42"/>
      <c r="D45" s="42"/>
      <c r="E45" s="22"/>
      <c r="F45" s="22"/>
      <c r="G45" s="57">
        <v>0</v>
      </c>
      <c r="H45" s="57">
        <v>0</v>
      </c>
      <c r="I45" s="57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68</v>
      </c>
      <c r="C46" s="42"/>
      <c r="D46" s="42"/>
      <c r="E46" s="22"/>
      <c r="F46" s="22"/>
      <c r="G46" s="57">
        <v>0</v>
      </c>
      <c r="H46" s="57">
        <v>0</v>
      </c>
      <c r="I46" s="57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69</v>
      </c>
      <c r="C47" s="42"/>
      <c r="D47" s="42"/>
      <c r="E47" s="22"/>
      <c r="F47" s="22"/>
      <c r="G47" s="57">
        <v>0</v>
      </c>
      <c r="H47" s="57">
        <v>0</v>
      </c>
      <c r="I47" s="57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70</v>
      </c>
      <c r="C48" s="42"/>
      <c r="D48" s="42"/>
      <c r="E48" s="22"/>
      <c r="F48" s="22"/>
      <c r="G48" s="57">
        <v>0</v>
      </c>
      <c r="H48" s="57">
        <v>0</v>
      </c>
      <c r="I48" s="57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71</v>
      </c>
      <c r="C49" s="42"/>
      <c r="D49" s="42"/>
      <c r="E49" s="22"/>
      <c r="F49" s="22"/>
      <c r="G49" s="57">
        <v>0</v>
      </c>
      <c r="H49" s="57">
        <v>0</v>
      </c>
      <c r="I49" s="57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72</v>
      </c>
      <c r="C50" s="42"/>
      <c r="D50" s="42"/>
      <c r="E50" s="22"/>
      <c r="F50" s="22"/>
      <c r="G50" s="57">
        <v>0</v>
      </c>
      <c r="H50" s="57">
        <v>0</v>
      </c>
      <c r="I50" s="57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73</v>
      </c>
      <c r="C51" s="42"/>
      <c r="D51" s="42"/>
      <c r="E51" s="22"/>
      <c r="F51" s="22"/>
      <c r="G51" s="57">
        <v>0</v>
      </c>
      <c r="H51" s="57">
        <v>0</v>
      </c>
      <c r="I51" s="57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74</v>
      </c>
      <c r="C52" s="42"/>
      <c r="D52" s="42"/>
      <c r="E52" s="22"/>
      <c r="F52" s="22"/>
      <c r="G52" s="57">
        <v>0</v>
      </c>
      <c r="H52" s="57">
        <v>0</v>
      </c>
      <c r="I52" s="57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75</v>
      </c>
      <c r="C53" s="42"/>
      <c r="D53" s="42"/>
      <c r="E53" s="22"/>
      <c r="F53" s="22"/>
      <c r="G53" s="57">
        <v>0</v>
      </c>
      <c r="H53" s="57">
        <v>0</v>
      </c>
      <c r="I53" s="57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76</v>
      </c>
      <c r="C54" s="42"/>
      <c r="D54" s="42"/>
      <c r="E54" s="22"/>
      <c r="F54" s="22"/>
      <c r="G54" s="57">
        <v>0</v>
      </c>
      <c r="H54" s="57">
        <v>0</v>
      </c>
      <c r="I54" s="57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77</v>
      </c>
      <c r="C55" s="42"/>
      <c r="D55" s="42"/>
      <c r="E55" s="22"/>
      <c r="F55" s="22"/>
      <c r="G55" s="57">
        <v>0</v>
      </c>
      <c r="H55" s="57">
        <v>0</v>
      </c>
      <c r="I55" s="57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78</v>
      </c>
      <c r="C56" s="42"/>
      <c r="D56" s="42"/>
      <c r="E56" s="22"/>
      <c r="F56" s="22"/>
      <c r="G56" s="57">
        <v>0</v>
      </c>
      <c r="H56" s="57">
        <v>0</v>
      </c>
      <c r="I56" s="57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79</v>
      </c>
      <c r="C57" s="42"/>
      <c r="D57" s="42"/>
      <c r="E57" s="22"/>
      <c r="F57" s="22"/>
      <c r="G57" s="57">
        <v>0</v>
      </c>
      <c r="H57" s="57">
        <v>0</v>
      </c>
      <c r="I57" s="57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80</v>
      </c>
      <c r="C58" s="42"/>
      <c r="D58" s="42"/>
      <c r="E58" s="22"/>
      <c r="F58" s="22"/>
      <c r="G58" s="57">
        <v>0</v>
      </c>
      <c r="H58" s="57">
        <v>0</v>
      </c>
      <c r="I58" s="57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81</v>
      </c>
      <c r="C59" s="42"/>
      <c r="D59" s="42"/>
      <c r="E59" s="22"/>
      <c r="F59" s="22"/>
      <c r="G59" s="57">
        <v>0</v>
      </c>
      <c r="H59" s="57">
        <v>0</v>
      </c>
      <c r="I59" s="57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82</v>
      </c>
      <c r="C60" s="42"/>
      <c r="D60" s="42"/>
      <c r="E60" s="22"/>
      <c r="F60" s="22"/>
      <c r="G60" s="57">
        <v>0</v>
      </c>
      <c r="H60" s="57">
        <v>0</v>
      </c>
      <c r="I60" s="57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83</v>
      </c>
      <c r="C61" s="42"/>
      <c r="D61" s="42"/>
      <c r="E61" s="22"/>
      <c r="F61" s="22"/>
      <c r="G61" s="57">
        <v>0</v>
      </c>
      <c r="H61" s="57">
        <v>0</v>
      </c>
      <c r="I61" s="57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84</v>
      </c>
      <c r="C62" s="42"/>
      <c r="D62" s="42"/>
      <c r="E62" s="22"/>
      <c r="F62" s="22"/>
      <c r="G62" s="57">
        <v>0</v>
      </c>
      <c r="H62" s="57">
        <v>0</v>
      </c>
      <c r="I62" s="57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85</v>
      </c>
      <c r="C63" s="42"/>
      <c r="D63" s="42"/>
      <c r="E63" s="22"/>
      <c r="F63" s="22"/>
      <c r="G63" s="57">
        <v>0</v>
      </c>
      <c r="H63" s="57">
        <v>0</v>
      </c>
      <c r="I63" s="57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86</v>
      </c>
      <c r="C64" s="42"/>
      <c r="D64" s="42"/>
      <c r="E64" s="22"/>
      <c r="F64" s="22"/>
      <c r="G64" s="57">
        <v>0</v>
      </c>
      <c r="H64" s="57">
        <v>0</v>
      </c>
      <c r="I64" s="57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14" customFormat="1" ht="15.75" customHeight="1" x14ac:dyDescent="0.25">
      <c r="A65" s="24"/>
      <c r="B65" s="27" t="s">
        <v>87</v>
      </c>
      <c r="C65" s="38">
        <f>SUM(C7:C100)</f>
        <v>0</v>
      </c>
      <c r="D65" s="38">
        <f>SUM(D7:D100)</f>
        <v>0</v>
      </c>
      <c r="E65" s="22"/>
      <c r="F65" s="22"/>
      <c r="G65" s="58">
        <f t="shared" ref="G65:T65" si="0">SUM(G7:G64)</f>
        <v>57466156.289999999</v>
      </c>
      <c r="H65" s="58">
        <f t="shared" si="0"/>
        <v>4788846</v>
      </c>
      <c r="I65" s="58">
        <f t="shared" si="0"/>
        <v>4788846</v>
      </c>
      <c r="J65" s="28">
        <f t="shared" si="0"/>
        <v>4788846</v>
      </c>
      <c r="K65" s="28">
        <f t="shared" si="0"/>
        <v>4788848</v>
      </c>
      <c r="L65" s="28">
        <f t="shared" si="0"/>
        <v>4788846</v>
      </c>
      <c r="M65" s="28">
        <f t="shared" si="0"/>
        <v>4788845</v>
      </c>
      <c r="N65" s="28">
        <f t="shared" si="0"/>
        <v>4788846</v>
      </c>
      <c r="O65" s="28">
        <f t="shared" si="0"/>
        <v>4788848</v>
      </c>
      <c r="P65" s="28">
        <f t="shared" si="0"/>
        <v>4788846</v>
      </c>
      <c r="Q65" s="28">
        <f t="shared" si="0"/>
        <v>4788845</v>
      </c>
      <c r="R65" s="28">
        <f t="shared" si="0"/>
        <v>4788846</v>
      </c>
      <c r="S65" s="28">
        <f t="shared" si="0"/>
        <v>4788848.29</v>
      </c>
      <c r="T65" s="28">
        <f t="shared" si="0"/>
        <v>0</v>
      </c>
      <c r="U65" s="28">
        <f t="shared" ref="U65:AC65" si="1">SUM(U7:U100)</f>
        <v>0</v>
      </c>
      <c r="V65" s="28">
        <f t="shared" si="1"/>
        <v>0</v>
      </c>
      <c r="W65" s="28">
        <f t="shared" si="1"/>
        <v>0</v>
      </c>
      <c r="X65" s="28">
        <f t="shared" si="1"/>
        <v>0</v>
      </c>
      <c r="Y65" s="28">
        <f t="shared" si="1"/>
        <v>0</v>
      </c>
      <c r="Z65" s="28">
        <f t="shared" si="1"/>
        <v>0</v>
      </c>
      <c r="AA65" s="28">
        <f t="shared" si="1"/>
        <v>0</v>
      </c>
      <c r="AB65" s="28">
        <f t="shared" si="1"/>
        <v>0</v>
      </c>
      <c r="AC65" s="28">
        <f t="shared" si="1"/>
        <v>0</v>
      </c>
    </row>
    <row r="66" spans="1:29" x14ac:dyDescent="0.25">
      <c r="F66" s="56"/>
      <c r="G66" s="59"/>
      <c r="H66" s="59"/>
      <c r="I66" s="59"/>
      <c r="T66" s="29"/>
      <c r="Y66" s="29"/>
    </row>
    <row r="67" spans="1:29" x14ac:dyDescent="0.25">
      <c r="C67" s="25"/>
      <c r="D67" s="25"/>
      <c r="E67" s="25"/>
      <c r="F67" s="25"/>
      <c r="G67" s="59"/>
      <c r="H67" s="59"/>
      <c r="I67" s="59"/>
      <c r="T67" s="29"/>
      <c r="Y67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1" customWidth="1"/>
    <col min="8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107</v>
      </c>
      <c r="X1" s="13"/>
    </row>
    <row r="3" spans="1:29" s="14" customFormat="1" ht="15" customHeight="1" x14ac:dyDescent="0.25">
      <c r="A3" s="8" t="s">
        <v>108</v>
      </c>
      <c r="B3" s="26"/>
      <c r="C3" s="15"/>
      <c r="D3" s="15"/>
      <c r="E3" s="15"/>
      <c r="F3" s="15"/>
      <c r="G3" s="62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s="92" customFormat="1" ht="28.5" customHeight="1" x14ac:dyDescent="0.25">
      <c r="A4" s="136"/>
      <c r="B4" s="137" t="s">
        <v>4</v>
      </c>
      <c r="C4" s="138" t="s">
        <v>5</v>
      </c>
      <c r="D4" s="138"/>
      <c r="E4" s="138"/>
      <c r="F4" s="138"/>
      <c r="G4" s="122" t="s">
        <v>6</v>
      </c>
      <c r="H4" s="122" t="s">
        <v>7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 t="s">
        <v>101</v>
      </c>
      <c r="U4" s="122"/>
      <c r="V4" s="122"/>
      <c r="W4" s="122"/>
      <c r="X4" s="122"/>
      <c r="Y4" s="130" t="s">
        <v>102</v>
      </c>
      <c r="Z4" s="131"/>
      <c r="AA4" s="131"/>
      <c r="AB4" s="131"/>
      <c r="AC4" s="132"/>
    </row>
    <row r="5" spans="1:29" s="17" customFormat="1" ht="20.25" customHeight="1" x14ac:dyDescent="0.25">
      <c r="A5" s="136"/>
      <c r="B5" s="137"/>
      <c r="C5" s="139" t="s">
        <v>103</v>
      </c>
      <c r="D5" s="139"/>
      <c r="E5" s="139" t="s">
        <v>104</v>
      </c>
      <c r="F5" s="139"/>
      <c r="G5" s="122"/>
      <c r="H5" s="122" t="s">
        <v>10</v>
      </c>
      <c r="I5" s="122"/>
      <c r="J5" s="122"/>
      <c r="K5" s="122" t="s">
        <v>11</v>
      </c>
      <c r="L5" s="122"/>
      <c r="M5" s="122"/>
      <c r="N5" s="122" t="s">
        <v>12</v>
      </c>
      <c r="O5" s="122"/>
      <c r="P5" s="122"/>
      <c r="Q5" s="122" t="s">
        <v>13</v>
      </c>
      <c r="R5" s="122"/>
      <c r="S5" s="122"/>
      <c r="T5" s="128" t="s">
        <v>6</v>
      </c>
      <c r="U5" s="130" t="s">
        <v>14</v>
      </c>
      <c r="V5" s="131"/>
      <c r="W5" s="131"/>
      <c r="X5" s="132"/>
      <c r="Y5" s="133" t="s">
        <v>6</v>
      </c>
      <c r="Z5" s="130" t="s">
        <v>14</v>
      </c>
      <c r="AA5" s="131"/>
      <c r="AB5" s="131"/>
      <c r="AC5" s="132"/>
    </row>
    <row r="6" spans="1:29" s="91" customFormat="1" ht="14.25" x14ac:dyDescent="0.25">
      <c r="A6" s="136"/>
      <c r="B6" s="137"/>
      <c r="C6" s="90" t="s">
        <v>15</v>
      </c>
      <c r="D6" s="90" t="s">
        <v>16</v>
      </c>
      <c r="E6" s="90" t="s">
        <v>15</v>
      </c>
      <c r="F6" s="90" t="s">
        <v>16</v>
      </c>
      <c r="G6" s="122"/>
      <c r="H6" s="89" t="s">
        <v>17</v>
      </c>
      <c r="I6" s="89" t="s">
        <v>18</v>
      </c>
      <c r="J6" s="89" t="s">
        <v>19</v>
      </c>
      <c r="K6" s="89" t="s">
        <v>20</v>
      </c>
      <c r="L6" s="89" t="s">
        <v>21</v>
      </c>
      <c r="M6" s="89" t="s">
        <v>22</v>
      </c>
      <c r="N6" s="89" t="s">
        <v>23</v>
      </c>
      <c r="O6" s="89" t="s">
        <v>24</v>
      </c>
      <c r="P6" s="89" t="s">
        <v>25</v>
      </c>
      <c r="Q6" s="89" t="s">
        <v>26</v>
      </c>
      <c r="R6" s="89" t="s">
        <v>27</v>
      </c>
      <c r="S6" s="89" t="s">
        <v>28</v>
      </c>
      <c r="T6" s="129"/>
      <c r="U6" s="89" t="s">
        <v>10</v>
      </c>
      <c r="V6" s="89" t="s">
        <v>11</v>
      </c>
      <c r="W6" s="89" t="s">
        <v>12</v>
      </c>
      <c r="X6" s="89" t="s">
        <v>13</v>
      </c>
      <c r="Y6" s="134"/>
      <c r="Z6" s="89" t="s">
        <v>10</v>
      </c>
      <c r="AA6" s="89" t="s">
        <v>11</v>
      </c>
      <c r="AB6" s="89" t="s">
        <v>12</v>
      </c>
      <c r="AC6" s="89" t="s">
        <v>13</v>
      </c>
    </row>
    <row r="7" spans="1:29" ht="15" customHeight="1" x14ac:dyDescent="0.25">
      <c r="A7" s="21">
        <v>1</v>
      </c>
      <c r="B7" s="1" t="s">
        <v>29</v>
      </c>
      <c r="C7" s="42"/>
      <c r="D7" s="42"/>
      <c r="E7" s="22"/>
      <c r="F7" s="22"/>
      <c r="G7" s="63">
        <v>115617037.91</v>
      </c>
      <c r="H7" s="23">
        <v>9634752</v>
      </c>
      <c r="I7" s="23">
        <v>9634752</v>
      </c>
      <c r="J7" s="23">
        <v>9634752</v>
      </c>
      <c r="K7" s="23">
        <v>9634755</v>
      </c>
      <c r="L7" s="23">
        <v>9634752</v>
      </c>
      <c r="M7" s="23">
        <v>9634755</v>
      </c>
      <c r="N7" s="23">
        <v>9634752</v>
      </c>
      <c r="O7" s="23">
        <v>9634755</v>
      </c>
      <c r="P7" s="23">
        <v>9634752</v>
      </c>
      <c r="Q7" s="23">
        <v>9634754</v>
      </c>
      <c r="R7" s="23">
        <v>9634752</v>
      </c>
      <c r="S7" s="23">
        <v>9634754.9100000001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30</v>
      </c>
      <c r="C8" s="42"/>
      <c r="D8" s="42"/>
      <c r="E8" s="22"/>
      <c r="F8" s="22"/>
      <c r="G8" s="63">
        <v>77550286.159999996</v>
      </c>
      <c r="H8" s="23">
        <v>6462524</v>
      </c>
      <c r="I8" s="23">
        <v>6462524</v>
      </c>
      <c r="J8" s="23">
        <v>6462524</v>
      </c>
      <c r="K8" s="23">
        <v>6462524</v>
      </c>
      <c r="L8" s="23">
        <v>6462524</v>
      </c>
      <c r="M8" s="23">
        <v>6462524</v>
      </c>
      <c r="N8" s="23">
        <v>6462524</v>
      </c>
      <c r="O8" s="23">
        <v>6462524</v>
      </c>
      <c r="P8" s="23">
        <v>6462524</v>
      </c>
      <c r="Q8" s="23">
        <v>6462524</v>
      </c>
      <c r="R8" s="23">
        <v>6462524</v>
      </c>
      <c r="S8" s="23">
        <v>6462522.1600000001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31</v>
      </c>
      <c r="C9" s="42"/>
      <c r="D9" s="42"/>
      <c r="E9" s="22"/>
      <c r="F9" s="22"/>
      <c r="G9" s="63">
        <v>121425030.15000001</v>
      </c>
      <c r="H9" s="23">
        <v>10118753</v>
      </c>
      <c r="I9" s="23">
        <v>10118753</v>
      </c>
      <c r="J9" s="23">
        <v>10118753</v>
      </c>
      <c r="K9" s="23">
        <v>10118753</v>
      </c>
      <c r="L9" s="23">
        <v>10118753</v>
      </c>
      <c r="M9" s="23">
        <v>10118750</v>
      </c>
      <c r="N9" s="23">
        <v>10118753</v>
      </c>
      <c r="O9" s="23">
        <v>10118753</v>
      </c>
      <c r="P9" s="23">
        <v>10118753</v>
      </c>
      <c r="Q9" s="23">
        <v>10118751</v>
      </c>
      <c r="R9" s="23">
        <v>10118753</v>
      </c>
      <c r="S9" s="23">
        <v>10118752.15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32</v>
      </c>
      <c r="C10" s="42"/>
      <c r="D10" s="42"/>
      <c r="E10" s="22"/>
      <c r="F10" s="22"/>
      <c r="G10" s="63">
        <v>105520916.93000001</v>
      </c>
      <c r="H10" s="23">
        <v>8793410</v>
      </c>
      <c r="I10" s="23">
        <v>8793411</v>
      </c>
      <c r="J10" s="23">
        <v>8793409</v>
      </c>
      <c r="K10" s="23">
        <v>8793410</v>
      </c>
      <c r="L10" s="23">
        <v>8793410</v>
      </c>
      <c r="M10" s="23">
        <v>8793410</v>
      </c>
      <c r="N10" s="23">
        <v>8793410</v>
      </c>
      <c r="O10" s="23">
        <v>8793410</v>
      </c>
      <c r="P10" s="23">
        <v>8793409</v>
      </c>
      <c r="Q10" s="23">
        <v>8793411</v>
      </c>
      <c r="R10" s="23">
        <v>8793410</v>
      </c>
      <c r="S10" s="23">
        <v>8793406.9299999997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33</v>
      </c>
      <c r="C11" s="42"/>
      <c r="D11" s="42"/>
      <c r="E11" s="22"/>
      <c r="F11" s="22"/>
      <c r="G11" s="63">
        <v>68504481.189999998</v>
      </c>
      <c r="H11" s="23">
        <v>5708706</v>
      </c>
      <c r="I11" s="23">
        <v>5708706</v>
      </c>
      <c r="J11" s="23">
        <v>5708707</v>
      </c>
      <c r="K11" s="23">
        <v>5708708</v>
      </c>
      <c r="L11" s="23">
        <v>5708706</v>
      </c>
      <c r="M11" s="23">
        <v>5708708</v>
      </c>
      <c r="N11" s="23">
        <v>5708706</v>
      </c>
      <c r="O11" s="23">
        <v>5708708</v>
      </c>
      <c r="P11" s="23">
        <v>5708707</v>
      </c>
      <c r="Q11" s="23">
        <v>5708707</v>
      </c>
      <c r="R11" s="23">
        <v>5708706</v>
      </c>
      <c r="S11" s="23">
        <v>5708706.1900000004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34</v>
      </c>
      <c r="C12" s="42"/>
      <c r="D12" s="42"/>
      <c r="E12" s="22"/>
      <c r="F12" s="22"/>
      <c r="G12" s="63">
        <v>107126146.69</v>
      </c>
      <c r="H12" s="23">
        <v>8927179</v>
      </c>
      <c r="I12" s="23">
        <v>8927178</v>
      </c>
      <c r="J12" s="23">
        <v>8927178</v>
      </c>
      <c r="K12" s="23">
        <v>8927180</v>
      </c>
      <c r="L12" s="23">
        <v>8927179</v>
      </c>
      <c r="M12" s="23">
        <v>8927178</v>
      </c>
      <c r="N12" s="23">
        <v>8927179</v>
      </c>
      <c r="O12" s="23">
        <v>8927180</v>
      </c>
      <c r="P12" s="23">
        <v>8927178</v>
      </c>
      <c r="Q12" s="23">
        <v>8927179</v>
      </c>
      <c r="R12" s="23">
        <v>8927179</v>
      </c>
      <c r="S12" s="23">
        <v>8927179.6899999995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35</v>
      </c>
      <c r="C13" s="42"/>
      <c r="D13" s="42"/>
      <c r="E13" s="22"/>
      <c r="F13" s="22"/>
      <c r="G13" s="63">
        <v>77265645.920000002</v>
      </c>
      <c r="H13" s="23">
        <v>6438804</v>
      </c>
      <c r="I13" s="23">
        <v>6438804</v>
      </c>
      <c r="J13" s="23">
        <v>6438804</v>
      </c>
      <c r="K13" s="23">
        <v>6438804</v>
      </c>
      <c r="L13" s="23">
        <v>6438804</v>
      </c>
      <c r="M13" s="23">
        <v>6438804</v>
      </c>
      <c r="N13" s="23">
        <v>6438804</v>
      </c>
      <c r="O13" s="23">
        <v>6438804</v>
      </c>
      <c r="P13" s="23">
        <v>6438804</v>
      </c>
      <c r="Q13" s="23">
        <v>6438804</v>
      </c>
      <c r="R13" s="23">
        <v>6438804</v>
      </c>
      <c r="S13" s="23">
        <v>6438801.9199999999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36</v>
      </c>
      <c r="C14" s="42"/>
      <c r="D14" s="42"/>
      <c r="E14" s="22"/>
      <c r="F14" s="22"/>
      <c r="G14" s="63">
        <v>75655912.230000004</v>
      </c>
      <c r="H14" s="23">
        <v>6304659</v>
      </c>
      <c r="I14" s="23">
        <v>6304659</v>
      </c>
      <c r="J14" s="23">
        <v>6304660</v>
      </c>
      <c r="K14" s="23">
        <v>6304660</v>
      </c>
      <c r="L14" s="23">
        <v>6304659</v>
      </c>
      <c r="M14" s="23">
        <v>6304660</v>
      </c>
      <c r="N14" s="23">
        <v>6304659</v>
      </c>
      <c r="O14" s="23">
        <v>6304660</v>
      </c>
      <c r="P14" s="23">
        <v>6304660</v>
      </c>
      <c r="Q14" s="23">
        <v>6304659</v>
      </c>
      <c r="R14" s="23">
        <v>6304659</v>
      </c>
      <c r="S14" s="23">
        <v>6304658.2300000004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37</v>
      </c>
      <c r="C15" s="42"/>
      <c r="D15" s="42"/>
      <c r="E15" s="22"/>
      <c r="F15" s="22"/>
      <c r="G15" s="63">
        <v>38847217.340000004</v>
      </c>
      <c r="H15" s="23">
        <v>3237268</v>
      </c>
      <c r="I15" s="23">
        <v>3237268</v>
      </c>
      <c r="J15" s="23">
        <v>3237267</v>
      </c>
      <c r="K15" s="23">
        <v>3237269</v>
      </c>
      <c r="L15" s="23">
        <v>3237268</v>
      </c>
      <c r="M15" s="23">
        <v>3237268</v>
      </c>
      <c r="N15" s="23">
        <v>3237268</v>
      </c>
      <c r="O15" s="23">
        <v>3237269</v>
      </c>
      <c r="P15" s="23">
        <v>3237267</v>
      </c>
      <c r="Q15" s="23">
        <v>3237269</v>
      </c>
      <c r="R15" s="23">
        <v>3237268</v>
      </c>
      <c r="S15" s="23">
        <v>3237268.34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38</v>
      </c>
      <c r="C16" s="42"/>
      <c r="D16" s="42"/>
      <c r="E16" s="22"/>
      <c r="F16" s="22"/>
      <c r="G16" s="63">
        <v>43530798.18</v>
      </c>
      <c r="H16" s="23">
        <v>3627566</v>
      </c>
      <c r="I16" s="23">
        <v>3627567</v>
      </c>
      <c r="J16" s="23">
        <v>3627566</v>
      </c>
      <c r="K16" s="23">
        <v>3627566</v>
      </c>
      <c r="L16" s="23">
        <v>3627566</v>
      </c>
      <c r="M16" s="23">
        <v>3627569</v>
      </c>
      <c r="N16" s="23">
        <v>3627566</v>
      </c>
      <c r="O16" s="23">
        <v>3627566</v>
      </c>
      <c r="P16" s="23">
        <v>3627566</v>
      </c>
      <c r="Q16" s="23">
        <v>3627568</v>
      </c>
      <c r="R16" s="23">
        <v>3627566</v>
      </c>
      <c r="S16" s="23">
        <v>3627566.18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39</v>
      </c>
      <c r="C17" s="42"/>
      <c r="D17" s="42"/>
      <c r="E17" s="22"/>
      <c r="F17" s="22"/>
      <c r="G17" s="63">
        <v>133168681.64</v>
      </c>
      <c r="H17" s="23">
        <v>11097391</v>
      </c>
      <c r="I17" s="23">
        <v>11097391</v>
      </c>
      <c r="J17" s="23">
        <v>11097389</v>
      </c>
      <c r="K17" s="23">
        <v>11097392</v>
      </c>
      <c r="L17" s="23">
        <v>11097391</v>
      </c>
      <c r="M17" s="23">
        <v>11097387</v>
      </c>
      <c r="N17" s="23">
        <v>11097391</v>
      </c>
      <c r="O17" s="23">
        <v>11097392</v>
      </c>
      <c r="P17" s="23">
        <v>11097389</v>
      </c>
      <c r="Q17" s="23">
        <v>11097391</v>
      </c>
      <c r="R17" s="23">
        <v>11097391</v>
      </c>
      <c r="S17" s="23">
        <v>11097386.640000001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40</v>
      </c>
      <c r="C18" s="42"/>
      <c r="D18" s="42"/>
      <c r="E18" s="22"/>
      <c r="F18" s="22"/>
      <c r="G18" s="63">
        <v>983965501.52999997</v>
      </c>
      <c r="H18" s="23">
        <v>81997123</v>
      </c>
      <c r="I18" s="23">
        <v>81997123</v>
      </c>
      <c r="J18" s="23">
        <v>81997124</v>
      </c>
      <c r="K18" s="23">
        <v>81997126</v>
      </c>
      <c r="L18" s="23">
        <v>81997123</v>
      </c>
      <c r="M18" s="23">
        <v>81997129</v>
      </c>
      <c r="N18" s="23">
        <v>81997123</v>
      </c>
      <c r="O18" s="23">
        <v>81997126</v>
      </c>
      <c r="P18" s="23">
        <v>81997124</v>
      </c>
      <c r="Q18" s="23">
        <v>81997126</v>
      </c>
      <c r="R18" s="23">
        <v>81997123</v>
      </c>
      <c r="S18" s="23">
        <v>81997131.530000001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41</v>
      </c>
      <c r="C19" s="42"/>
      <c r="D19" s="42"/>
      <c r="E19" s="22"/>
      <c r="F19" s="22"/>
      <c r="G19" s="63">
        <v>549480437.88999999</v>
      </c>
      <c r="H19" s="23">
        <v>45790037</v>
      </c>
      <c r="I19" s="23">
        <v>45790036</v>
      </c>
      <c r="J19" s="23">
        <v>45790036</v>
      </c>
      <c r="K19" s="23">
        <v>45790039</v>
      </c>
      <c r="L19" s="23">
        <v>45790037</v>
      </c>
      <c r="M19" s="23">
        <v>45790032</v>
      </c>
      <c r="N19" s="23">
        <v>45790037</v>
      </c>
      <c r="O19" s="23">
        <v>45790039</v>
      </c>
      <c r="P19" s="23">
        <v>45790036</v>
      </c>
      <c r="Q19" s="23">
        <v>45790035</v>
      </c>
      <c r="R19" s="23">
        <v>45790037</v>
      </c>
      <c r="S19" s="23">
        <v>45790036.890000001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42</v>
      </c>
      <c r="C20" s="42"/>
      <c r="D20" s="42"/>
      <c r="E20" s="22"/>
      <c r="F20" s="22"/>
      <c r="G20" s="63">
        <v>346395499.37</v>
      </c>
      <c r="H20" s="23">
        <v>28866290</v>
      </c>
      <c r="I20" s="23">
        <v>28866290</v>
      </c>
      <c r="J20" s="23">
        <v>28866293</v>
      </c>
      <c r="K20" s="23">
        <v>28866292</v>
      </c>
      <c r="L20" s="23">
        <v>28866290</v>
      </c>
      <c r="M20" s="23">
        <v>28866292</v>
      </c>
      <c r="N20" s="23">
        <v>28866290</v>
      </c>
      <c r="O20" s="23">
        <v>28866292</v>
      </c>
      <c r="P20" s="23">
        <v>28866293</v>
      </c>
      <c r="Q20" s="23">
        <v>28866289</v>
      </c>
      <c r="R20" s="23">
        <v>28866290</v>
      </c>
      <c r="S20" s="23">
        <v>28866298.370000001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43</v>
      </c>
      <c r="C21" s="42"/>
      <c r="D21" s="42"/>
      <c r="E21" s="22"/>
      <c r="F21" s="22"/>
      <c r="G21" s="63">
        <v>296880394</v>
      </c>
      <c r="H21" s="23">
        <v>24740033</v>
      </c>
      <c r="I21" s="23">
        <v>24740033</v>
      </c>
      <c r="J21" s="23">
        <v>24740033</v>
      </c>
      <c r="K21" s="23">
        <v>24740033</v>
      </c>
      <c r="L21" s="23">
        <v>24740033</v>
      </c>
      <c r="M21" s="23">
        <v>24740032</v>
      </c>
      <c r="N21" s="23">
        <v>24740033</v>
      </c>
      <c r="O21" s="23">
        <v>24740033</v>
      </c>
      <c r="P21" s="23">
        <v>24740033</v>
      </c>
      <c r="Q21" s="23">
        <v>24740033</v>
      </c>
      <c r="R21" s="23">
        <v>24740033</v>
      </c>
      <c r="S21" s="23">
        <v>24740032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44</v>
      </c>
      <c r="C22" s="42"/>
      <c r="D22" s="42"/>
      <c r="E22" s="22"/>
      <c r="F22" s="22"/>
      <c r="G22" s="63">
        <v>647551863.73000002</v>
      </c>
      <c r="H22" s="23">
        <v>53962655</v>
      </c>
      <c r="I22" s="23">
        <v>53962655</v>
      </c>
      <c r="J22" s="23">
        <v>53962655</v>
      </c>
      <c r="K22" s="23">
        <v>53962656</v>
      </c>
      <c r="L22" s="23">
        <v>53962655</v>
      </c>
      <c r="M22" s="23">
        <v>53962656</v>
      </c>
      <c r="N22" s="23">
        <v>53962655</v>
      </c>
      <c r="O22" s="23">
        <v>53962656</v>
      </c>
      <c r="P22" s="23">
        <v>53962655</v>
      </c>
      <c r="Q22" s="23">
        <v>53962656</v>
      </c>
      <c r="R22" s="23">
        <v>53962655</v>
      </c>
      <c r="S22" s="23">
        <v>53962654.729999997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45</v>
      </c>
      <c r="C23" s="42"/>
      <c r="D23" s="42"/>
      <c r="E23" s="22"/>
      <c r="F23" s="22"/>
      <c r="G23" s="63">
        <v>232060286.53</v>
      </c>
      <c r="H23" s="23">
        <v>19338358</v>
      </c>
      <c r="I23" s="23">
        <v>19338357</v>
      </c>
      <c r="J23" s="23">
        <v>19338357</v>
      </c>
      <c r="K23" s="23">
        <v>19338357</v>
      </c>
      <c r="L23" s="23">
        <v>19338358</v>
      </c>
      <c r="M23" s="23">
        <v>19338356</v>
      </c>
      <c r="N23" s="23">
        <v>19338358</v>
      </c>
      <c r="O23" s="23">
        <v>19338357</v>
      </c>
      <c r="P23" s="23">
        <v>19338357</v>
      </c>
      <c r="Q23" s="23">
        <v>19338357</v>
      </c>
      <c r="R23" s="23">
        <v>19338358</v>
      </c>
      <c r="S23" s="23">
        <v>19338356.530000001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46</v>
      </c>
      <c r="C24" s="42"/>
      <c r="D24" s="42"/>
      <c r="E24" s="22"/>
      <c r="F24" s="22"/>
      <c r="G24" s="63">
        <v>141156416.96000001</v>
      </c>
      <c r="H24" s="23">
        <v>11763035</v>
      </c>
      <c r="I24" s="23">
        <v>11763035</v>
      </c>
      <c r="J24" s="23">
        <v>11763035</v>
      </c>
      <c r="K24" s="23">
        <v>11763034</v>
      </c>
      <c r="L24" s="23">
        <v>11763035</v>
      </c>
      <c r="M24" s="23">
        <v>11763035</v>
      </c>
      <c r="N24" s="23">
        <v>11763035</v>
      </c>
      <c r="O24" s="23">
        <v>11763034</v>
      </c>
      <c r="P24" s="23">
        <v>11763035</v>
      </c>
      <c r="Q24" s="23">
        <v>11763035</v>
      </c>
      <c r="R24" s="23">
        <v>11763035</v>
      </c>
      <c r="S24" s="23">
        <v>11763033.960000001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47</v>
      </c>
      <c r="C25" s="42"/>
      <c r="D25" s="42"/>
      <c r="E25" s="22"/>
      <c r="F25" s="22"/>
      <c r="G25" s="63">
        <v>41474682.409999996</v>
      </c>
      <c r="H25" s="23">
        <v>3456224</v>
      </c>
      <c r="I25" s="23">
        <v>3456223</v>
      </c>
      <c r="J25" s="23">
        <v>3456224</v>
      </c>
      <c r="K25" s="23">
        <v>3456223</v>
      </c>
      <c r="L25" s="23">
        <v>3456224</v>
      </c>
      <c r="M25" s="23">
        <v>3456223</v>
      </c>
      <c r="N25" s="23">
        <v>3456224</v>
      </c>
      <c r="O25" s="23">
        <v>3456223</v>
      </c>
      <c r="P25" s="23">
        <v>3456224</v>
      </c>
      <c r="Q25" s="23">
        <v>3456223</v>
      </c>
      <c r="R25" s="23">
        <v>3456224</v>
      </c>
      <c r="S25" s="23">
        <v>3456223.41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48</v>
      </c>
      <c r="C26" s="42"/>
      <c r="D26" s="42"/>
      <c r="E26" s="22"/>
      <c r="F26" s="22"/>
      <c r="G26" s="6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49</v>
      </c>
      <c r="C27" s="42"/>
      <c r="D27" s="42"/>
      <c r="E27" s="22"/>
      <c r="F27" s="22"/>
      <c r="G27" s="63">
        <v>386092784.16000003</v>
      </c>
      <c r="H27" s="23">
        <v>32174400</v>
      </c>
      <c r="I27" s="23">
        <v>32174400</v>
      </c>
      <c r="J27" s="23">
        <v>32174400</v>
      </c>
      <c r="K27" s="23">
        <v>32174397</v>
      </c>
      <c r="L27" s="23">
        <v>32174400</v>
      </c>
      <c r="M27" s="23">
        <v>32174397</v>
      </c>
      <c r="N27" s="23">
        <v>32174400</v>
      </c>
      <c r="O27" s="23">
        <v>32174397</v>
      </c>
      <c r="P27" s="23">
        <v>32174400</v>
      </c>
      <c r="Q27" s="23">
        <v>32174398</v>
      </c>
      <c r="R27" s="23">
        <v>32174400</v>
      </c>
      <c r="S27" s="23">
        <v>32174395.16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50</v>
      </c>
      <c r="C28" s="42"/>
      <c r="D28" s="42"/>
      <c r="E28" s="22"/>
      <c r="F28" s="22"/>
      <c r="G28" s="63">
        <v>4145463.23</v>
      </c>
      <c r="H28" s="23">
        <v>345455</v>
      </c>
      <c r="I28" s="23">
        <v>345455</v>
      </c>
      <c r="J28" s="23">
        <v>345455</v>
      </c>
      <c r="K28" s="23">
        <v>345456</v>
      </c>
      <c r="L28" s="23">
        <v>345455</v>
      </c>
      <c r="M28" s="23">
        <v>345455</v>
      </c>
      <c r="N28" s="23">
        <v>345455</v>
      </c>
      <c r="O28" s="23">
        <v>345456</v>
      </c>
      <c r="P28" s="23">
        <v>345455</v>
      </c>
      <c r="Q28" s="23">
        <v>345455</v>
      </c>
      <c r="R28" s="23">
        <v>345455</v>
      </c>
      <c r="S28" s="23">
        <v>345456.23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51</v>
      </c>
      <c r="C29" s="42"/>
      <c r="D29" s="42"/>
      <c r="E29" s="22"/>
      <c r="F29" s="22"/>
      <c r="G29" s="63">
        <v>555737434.11000001</v>
      </c>
      <c r="H29" s="23">
        <v>46311454</v>
      </c>
      <c r="I29" s="23">
        <v>46311451</v>
      </c>
      <c r="J29" s="23">
        <v>46311454</v>
      </c>
      <c r="K29" s="23">
        <v>46311452</v>
      </c>
      <c r="L29" s="23">
        <v>46311454</v>
      </c>
      <c r="M29" s="23">
        <v>46311452</v>
      </c>
      <c r="N29" s="23">
        <v>46311454</v>
      </c>
      <c r="O29" s="23">
        <v>46311452</v>
      </c>
      <c r="P29" s="23">
        <v>46311454</v>
      </c>
      <c r="Q29" s="23">
        <v>46311451</v>
      </c>
      <c r="R29" s="23">
        <v>46311454</v>
      </c>
      <c r="S29" s="23">
        <v>46311452.109999999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52</v>
      </c>
      <c r="C30" s="42"/>
      <c r="D30" s="42"/>
      <c r="E30" s="22"/>
      <c r="F30" s="22"/>
      <c r="G30" s="6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53</v>
      </c>
      <c r="C31" s="42"/>
      <c r="D31" s="42"/>
      <c r="E31" s="22"/>
      <c r="F31" s="22"/>
      <c r="G31" s="6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54</v>
      </c>
      <c r="C32" s="42"/>
      <c r="D32" s="42"/>
      <c r="E32" s="22"/>
      <c r="F32" s="22"/>
      <c r="G32" s="6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55</v>
      </c>
      <c r="C33" s="42"/>
      <c r="D33" s="42"/>
      <c r="E33" s="22"/>
      <c r="F33" s="22"/>
      <c r="G33" s="6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56</v>
      </c>
      <c r="C34" s="42"/>
      <c r="D34" s="42"/>
      <c r="E34" s="22"/>
      <c r="F34" s="22"/>
      <c r="G34" s="63">
        <v>246238870.66</v>
      </c>
      <c r="H34" s="23">
        <v>20519906</v>
      </c>
      <c r="I34" s="23">
        <v>20519906</v>
      </c>
      <c r="J34" s="23">
        <v>20519907</v>
      </c>
      <c r="K34" s="23">
        <v>20519905</v>
      </c>
      <c r="L34" s="23">
        <v>20519906</v>
      </c>
      <c r="M34" s="23">
        <v>20519906</v>
      </c>
      <c r="N34" s="23">
        <v>20519906</v>
      </c>
      <c r="O34" s="23">
        <v>20519905</v>
      </c>
      <c r="P34" s="23">
        <v>20519907</v>
      </c>
      <c r="Q34" s="23">
        <v>20519906</v>
      </c>
      <c r="R34" s="23">
        <v>20519906</v>
      </c>
      <c r="S34" s="23">
        <v>20519904.66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57</v>
      </c>
      <c r="C35" s="42"/>
      <c r="D35" s="42"/>
      <c r="E35" s="22"/>
      <c r="F35" s="22"/>
      <c r="G35" s="63">
        <v>76371982.879999995</v>
      </c>
      <c r="H35" s="23">
        <v>6364331</v>
      </c>
      <c r="I35" s="23">
        <v>6364331</v>
      </c>
      <c r="J35" s="23">
        <v>6364332</v>
      </c>
      <c r="K35" s="23">
        <v>6364332</v>
      </c>
      <c r="L35" s="23">
        <v>6364331</v>
      </c>
      <c r="M35" s="23">
        <v>6364334</v>
      </c>
      <c r="N35" s="23">
        <v>6364331</v>
      </c>
      <c r="O35" s="23">
        <v>6364332</v>
      </c>
      <c r="P35" s="23">
        <v>6364332</v>
      </c>
      <c r="Q35" s="23">
        <v>6364333</v>
      </c>
      <c r="R35" s="23">
        <v>6364331</v>
      </c>
      <c r="S35" s="23">
        <v>6364332.8799999999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58</v>
      </c>
      <c r="C36" s="42"/>
      <c r="D36" s="42"/>
      <c r="E36" s="22"/>
      <c r="F36" s="22"/>
      <c r="G36" s="6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59</v>
      </c>
      <c r="C37" s="42"/>
      <c r="D37" s="42"/>
      <c r="E37" s="22"/>
      <c r="F37" s="22"/>
      <c r="G37" s="6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60</v>
      </c>
      <c r="C38" s="42"/>
      <c r="D38" s="42"/>
      <c r="E38" s="22"/>
      <c r="F38" s="22"/>
      <c r="G38" s="6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61</v>
      </c>
      <c r="C39" s="42"/>
      <c r="D39" s="42"/>
      <c r="E39" s="22"/>
      <c r="F39" s="22"/>
      <c r="G39" s="6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62</v>
      </c>
      <c r="C40" s="42"/>
      <c r="D40" s="42"/>
      <c r="E40" s="22"/>
      <c r="F40" s="22"/>
      <c r="G40" s="6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63</v>
      </c>
      <c r="C41" s="3"/>
      <c r="D41" s="3"/>
      <c r="E41" s="22"/>
      <c r="F41" s="22"/>
      <c r="G41" s="6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64</v>
      </c>
      <c r="C42" s="42"/>
      <c r="D42" s="42"/>
      <c r="E42" s="22"/>
      <c r="F42" s="22"/>
      <c r="G42" s="6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65</v>
      </c>
      <c r="C43" s="42"/>
      <c r="D43" s="42"/>
      <c r="E43" s="22"/>
      <c r="F43" s="22"/>
      <c r="G43" s="6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66</v>
      </c>
      <c r="C44" s="42"/>
      <c r="D44" s="42"/>
      <c r="E44" s="22"/>
      <c r="F44" s="22"/>
      <c r="G44" s="6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67</v>
      </c>
      <c r="C45" s="42"/>
      <c r="D45" s="42"/>
      <c r="E45" s="22"/>
      <c r="F45" s="22"/>
      <c r="G45" s="6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68</v>
      </c>
      <c r="C46" s="42"/>
      <c r="D46" s="42"/>
      <c r="E46" s="22"/>
      <c r="F46" s="22"/>
      <c r="G46" s="63">
        <v>5698372.9299999997</v>
      </c>
      <c r="H46" s="23">
        <v>474864</v>
      </c>
      <c r="I46" s="23">
        <v>474864</v>
      </c>
      <c r="J46" s="23">
        <v>474864</v>
      </c>
      <c r="K46" s="23">
        <v>474865</v>
      </c>
      <c r="L46" s="23">
        <v>474864</v>
      </c>
      <c r="M46" s="23">
        <v>474865</v>
      </c>
      <c r="N46" s="23">
        <v>474864</v>
      </c>
      <c r="O46" s="23">
        <v>474865</v>
      </c>
      <c r="P46" s="23">
        <v>474864</v>
      </c>
      <c r="Q46" s="23">
        <v>474865</v>
      </c>
      <c r="R46" s="23">
        <v>474864</v>
      </c>
      <c r="S46" s="23">
        <v>474864.93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69</v>
      </c>
      <c r="C47" s="42"/>
      <c r="D47" s="42"/>
      <c r="E47" s="22"/>
      <c r="F47" s="22"/>
      <c r="G47" s="6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70</v>
      </c>
      <c r="C48" s="42"/>
      <c r="D48" s="42"/>
      <c r="E48" s="22"/>
      <c r="F48" s="22"/>
      <c r="G48" s="6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71</v>
      </c>
      <c r="C49" s="42"/>
      <c r="D49" s="42"/>
      <c r="E49" s="22"/>
      <c r="F49" s="22"/>
      <c r="G49" s="6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72</v>
      </c>
      <c r="C50" s="42"/>
      <c r="D50" s="42"/>
      <c r="E50" s="22"/>
      <c r="F50" s="22"/>
      <c r="G50" s="6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73</v>
      </c>
      <c r="C51" s="42"/>
      <c r="D51" s="42"/>
      <c r="E51" s="22"/>
      <c r="F51" s="22"/>
      <c r="G51" s="6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74</v>
      </c>
      <c r="C52" s="42"/>
      <c r="D52" s="42"/>
      <c r="E52" s="22"/>
      <c r="F52" s="22"/>
      <c r="G52" s="6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75</v>
      </c>
      <c r="C53" s="42"/>
      <c r="D53" s="42"/>
      <c r="E53" s="22"/>
      <c r="F53" s="22"/>
      <c r="G53" s="6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76</v>
      </c>
      <c r="C54" s="42"/>
      <c r="D54" s="42"/>
      <c r="E54" s="22"/>
      <c r="F54" s="22"/>
      <c r="G54" s="6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77</v>
      </c>
      <c r="C55" s="42"/>
      <c r="D55" s="42"/>
      <c r="E55" s="22"/>
      <c r="F55" s="22"/>
      <c r="G55" s="6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78</v>
      </c>
      <c r="C56" s="42"/>
      <c r="D56" s="42"/>
      <c r="E56" s="22"/>
      <c r="F56" s="22"/>
      <c r="G56" s="6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79</v>
      </c>
      <c r="C57" s="42"/>
      <c r="D57" s="42"/>
      <c r="E57" s="22"/>
      <c r="F57" s="22"/>
      <c r="G57" s="6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80</v>
      </c>
      <c r="C58" s="42"/>
      <c r="D58" s="42"/>
      <c r="E58" s="22"/>
      <c r="F58" s="22"/>
      <c r="G58" s="6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81</v>
      </c>
      <c r="C59" s="42"/>
      <c r="D59" s="42"/>
      <c r="E59" s="22"/>
      <c r="F59" s="22"/>
      <c r="G59" s="6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82</v>
      </c>
      <c r="C60" s="42"/>
      <c r="D60" s="42"/>
      <c r="E60" s="22"/>
      <c r="F60" s="22"/>
      <c r="G60" s="6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83</v>
      </c>
      <c r="C61" s="42"/>
      <c r="D61" s="42"/>
      <c r="E61" s="22"/>
      <c r="F61" s="22"/>
      <c r="G61" s="6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84</v>
      </c>
      <c r="C62" s="42"/>
      <c r="D62" s="42"/>
      <c r="E62" s="22"/>
      <c r="F62" s="22"/>
      <c r="G62" s="6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85</v>
      </c>
      <c r="C63" s="42"/>
      <c r="D63" s="42"/>
      <c r="E63" s="22"/>
      <c r="F63" s="22"/>
      <c r="G63" s="6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86</v>
      </c>
      <c r="C64" s="42"/>
      <c r="D64" s="42"/>
      <c r="E64" s="22"/>
      <c r="F64" s="22"/>
      <c r="G64" s="6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14" customFormat="1" ht="15.75" customHeight="1" x14ac:dyDescent="0.25">
      <c r="A65" s="24"/>
      <c r="B65" s="27" t="s">
        <v>87</v>
      </c>
      <c r="C65" s="38">
        <f>SUM(C7:C100)</f>
        <v>0</v>
      </c>
      <c r="D65" s="38">
        <f>SUM(D7:D100)</f>
        <v>0</v>
      </c>
      <c r="E65" s="22"/>
      <c r="F65" s="22"/>
      <c r="G65" s="64">
        <f t="shared" ref="G65:T65" si="0">SUM(G7:G64)</f>
        <v>5477462144.7299995</v>
      </c>
      <c r="H65" s="28">
        <f t="shared" si="0"/>
        <v>456455177</v>
      </c>
      <c r="I65" s="28">
        <f t="shared" si="0"/>
        <v>456455172</v>
      </c>
      <c r="J65" s="28">
        <f t="shared" si="0"/>
        <v>456455178</v>
      </c>
      <c r="K65" s="28">
        <f t="shared" si="0"/>
        <v>456455188</v>
      </c>
      <c r="L65" s="28">
        <f t="shared" si="0"/>
        <v>456455177</v>
      </c>
      <c r="M65" s="28">
        <f t="shared" si="0"/>
        <v>456455177</v>
      </c>
      <c r="N65" s="28">
        <f t="shared" si="0"/>
        <v>456455177</v>
      </c>
      <c r="O65" s="28">
        <f t="shared" si="0"/>
        <v>456455188</v>
      </c>
      <c r="P65" s="28">
        <f t="shared" si="0"/>
        <v>456455178</v>
      </c>
      <c r="Q65" s="28">
        <f t="shared" si="0"/>
        <v>456455179</v>
      </c>
      <c r="R65" s="28">
        <f t="shared" si="0"/>
        <v>456455177</v>
      </c>
      <c r="S65" s="28">
        <f t="shared" si="0"/>
        <v>456455176.73000002</v>
      </c>
      <c r="T65" s="28">
        <f t="shared" si="0"/>
        <v>0</v>
      </c>
      <c r="U65" s="28">
        <f t="shared" ref="U65:AC65" si="1">SUM(U7:U100)</f>
        <v>0</v>
      </c>
      <c r="V65" s="28">
        <f t="shared" si="1"/>
        <v>0</v>
      </c>
      <c r="W65" s="28">
        <f t="shared" si="1"/>
        <v>0</v>
      </c>
      <c r="X65" s="28">
        <f t="shared" si="1"/>
        <v>0</v>
      </c>
      <c r="Y65" s="28">
        <f t="shared" si="1"/>
        <v>0</v>
      </c>
      <c r="Z65" s="28">
        <f t="shared" si="1"/>
        <v>0</v>
      </c>
      <c r="AA65" s="28">
        <f t="shared" si="1"/>
        <v>0</v>
      </c>
      <c r="AB65" s="28">
        <f t="shared" si="1"/>
        <v>0</v>
      </c>
      <c r="AC65" s="28">
        <f t="shared" si="1"/>
        <v>0</v>
      </c>
    </row>
    <row r="66" spans="1:29" x14ac:dyDescent="0.25">
      <c r="F66" s="56"/>
      <c r="G66" s="65"/>
      <c r="T66" s="29"/>
      <c r="Y66" s="29"/>
    </row>
    <row r="67" spans="1:29" x14ac:dyDescent="0.25">
      <c r="C67" s="25"/>
      <c r="D67" s="25"/>
      <c r="E67" s="25"/>
      <c r="F67" s="25"/>
      <c r="G67" s="65"/>
      <c r="T67" s="29"/>
      <c r="Y67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I7" activePane="bottomRight" state="frozen"/>
      <selection pane="topRight"/>
      <selection pane="bottomLeft"/>
      <selection pane="bottomRight" activeCell="K32" sqref="K3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109</v>
      </c>
      <c r="X1" s="13"/>
    </row>
    <row r="3" spans="1:29" s="14" customFormat="1" ht="15" customHeight="1" x14ac:dyDescent="0.25">
      <c r="A3" s="8" t="s">
        <v>110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17"/>
      <c r="B4" s="118" t="s">
        <v>4</v>
      </c>
      <c r="C4" s="119" t="s">
        <v>5</v>
      </c>
      <c r="D4" s="120"/>
      <c r="E4" s="120"/>
      <c r="F4" s="121"/>
      <c r="G4" s="122" t="s">
        <v>6</v>
      </c>
      <c r="H4" s="130" t="s">
        <v>7</v>
      </c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2"/>
      <c r="T4" s="135" t="s">
        <v>101</v>
      </c>
      <c r="U4" s="135"/>
      <c r="V4" s="135"/>
      <c r="W4" s="135"/>
      <c r="X4" s="135"/>
      <c r="Y4" s="123" t="s">
        <v>102</v>
      </c>
      <c r="Z4" s="124"/>
      <c r="AA4" s="124"/>
      <c r="AB4" s="124"/>
      <c r="AC4" s="125"/>
    </row>
    <row r="5" spans="1:29" s="17" customFormat="1" ht="20.25" customHeight="1" x14ac:dyDescent="0.2">
      <c r="A5" s="117"/>
      <c r="B5" s="118"/>
      <c r="C5" s="126" t="s">
        <v>103</v>
      </c>
      <c r="D5" s="127"/>
      <c r="E5" s="126" t="s">
        <v>104</v>
      </c>
      <c r="F5" s="127"/>
      <c r="G5" s="122"/>
      <c r="H5" s="123" t="s">
        <v>10</v>
      </c>
      <c r="I5" s="124"/>
      <c r="J5" s="125"/>
      <c r="K5" s="123" t="s">
        <v>11</v>
      </c>
      <c r="L5" s="124"/>
      <c r="M5" s="125"/>
      <c r="N5" s="123" t="s">
        <v>12</v>
      </c>
      <c r="O5" s="124"/>
      <c r="P5" s="125"/>
      <c r="Q5" s="123" t="s">
        <v>13</v>
      </c>
      <c r="R5" s="124"/>
      <c r="S5" s="125"/>
      <c r="T5" s="128" t="s">
        <v>6</v>
      </c>
      <c r="U5" s="130" t="s">
        <v>14</v>
      </c>
      <c r="V5" s="131"/>
      <c r="W5" s="131"/>
      <c r="X5" s="132"/>
      <c r="Y5" s="133" t="s">
        <v>6</v>
      </c>
      <c r="Z5" s="130" t="s">
        <v>14</v>
      </c>
      <c r="AA5" s="131"/>
      <c r="AB5" s="131"/>
      <c r="AC5" s="132"/>
    </row>
    <row r="6" spans="1:29" s="20" customFormat="1" ht="14.25" x14ac:dyDescent="0.2">
      <c r="A6" s="117"/>
      <c r="B6" s="118"/>
      <c r="C6" s="18" t="s">
        <v>15</v>
      </c>
      <c r="D6" s="18" t="s">
        <v>16</v>
      </c>
      <c r="E6" s="18" t="s">
        <v>15</v>
      </c>
      <c r="F6" s="18" t="s">
        <v>16</v>
      </c>
      <c r="G6" s="122"/>
      <c r="H6" s="89" t="s">
        <v>17</v>
      </c>
      <c r="I6" s="89" t="s">
        <v>18</v>
      </c>
      <c r="J6" s="89" t="s">
        <v>19</v>
      </c>
      <c r="K6" s="89" t="s">
        <v>20</v>
      </c>
      <c r="L6" s="89" t="s">
        <v>21</v>
      </c>
      <c r="M6" s="89" t="s">
        <v>22</v>
      </c>
      <c r="N6" s="89" t="s">
        <v>23</v>
      </c>
      <c r="O6" s="89" t="s">
        <v>24</v>
      </c>
      <c r="P6" s="89" t="s">
        <v>25</v>
      </c>
      <c r="Q6" s="89" t="s">
        <v>26</v>
      </c>
      <c r="R6" s="89" t="s">
        <v>27</v>
      </c>
      <c r="S6" s="89" t="s">
        <v>28</v>
      </c>
      <c r="T6" s="129"/>
      <c r="U6" s="44" t="s">
        <v>10</v>
      </c>
      <c r="V6" s="44" t="s">
        <v>11</v>
      </c>
      <c r="W6" s="44" t="s">
        <v>12</v>
      </c>
      <c r="X6" s="44" t="s">
        <v>13</v>
      </c>
      <c r="Y6" s="134"/>
      <c r="Z6" s="44" t="s">
        <v>10</v>
      </c>
      <c r="AA6" s="44" t="s">
        <v>11</v>
      </c>
      <c r="AB6" s="44" t="s">
        <v>12</v>
      </c>
      <c r="AC6" s="44" t="s">
        <v>13</v>
      </c>
    </row>
    <row r="7" spans="1:29" ht="15" customHeight="1" x14ac:dyDescent="0.25">
      <c r="A7" s="21">
        <v>1</v>
      </c>
      <c r="B7" s="1" t="s">
        <v>29</v>
      </c>
      <c r="C7" s="42"/>
      <c r="D7" s="42"/>
      <c r="E7" s="22"/>
      <c r="F7" s="22"/>
      <c r="G7" s="57">
        <v>0</v>
      </c>
      <c r="H7" s="57">
        <v>0</v>
      </c>
      <c r="I7" s="57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30</v>
      </c>
      <c r="C8" s="42"/>
      <c r="D8" s="42"/>
      <c r="E8" s="22"/>
      <c r="F8" s="22"/>
      <c r="G8" s="57">
        <v>0</v>
      </c>
      <c r="H8" s="57">
        <v>0</v>
      </c>
      <c r="I8" s="57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31</v>
      </c>
      <c r="C9" s="42"/>
      <c r="D9" s="42"/>
      <c r="E9" s="22"/>
      <c r="F9" s="22"/>
      <c r="G9" s="57">
        <v>48190863.68</v>
      </c>
      <c r="H9" s="57">
        <v>4015905</v>
      </c>
      <c r="I9" s="57">
        <v>4015905</v>
      </c>
      <c r="J9" s="23">
        <v>4015906</v>
      </c>
      <c r="K9" s="23">
        <v>4015905</v>
      </c>
      <c r="L9" s="23">
        <v>4015905</v>
      </c>
      <c r="M9" s="23">
        <v>4015906</v>
      </c>
      <c r="N9" s="23">
        <v>4015905</v>
      </c>
      <c r="O9" s="23">
        <v>4015905</v>
      </c>
      <c r="P9" s="23">
        <v>4015906</v>
      </c>
      <c r="Q9" s="23">
        <v>4015905</v>
      </c>
      <c r="R9" s="23">
        <v>4015905</v>
      </c>
      <c r="S9" s="23">
        <v>4015905.68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32</v>
      </c>
      <c r="C10" s="42"/>
      <c r="D10" s="42"/>
      <c r="E10" s="22"/>
      <c r="F10" s="22"/>
      <c r="G10" s="57">
        <v>0</v>
      </c>
      <c r="H10" s="57">
        <v>0</v>
      </c>
      <c r="I10" s="57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33</v>
      </c>
      <c r="C11" s="42"/>
      <c r="D11" s="42"/>
      <c r="E11" s="22"/>
      <c r="F11" s="22"/>
      <c r="G11" s="57">
        <v>0</v>
      </c>
      <c r="H11" s="57">
        <v>0</v>
      </c>
      <c r="I11" s="57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34</v>
      </c>
      <c r="C12" s="42"/>
      <c r="D12" s="42"/>
      <c r="E12" s="22"/>
      <c r="F12" s="22"/>
      <c r="G12" s="57">
        <v>0</v>
      </c>
      <c r="H12" s="57">
        <v>0</v>
      </c>
      <c r="I12" s="57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35</v>
      </c>
      <c r="C13" s="42"/>
      <c r="D13" s="42"/>
      <c r="E13" s="22"/>
      <c r="F13" s="22"/>
      <c r="G13" s="57">
        <v>0</v>
      </c>
      <c r="H13" s="57">
        <v>0</v>
      </c>
      <c r="I13" s="57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36</v>
      </c>
      <c r="C14" s="42"/>
      <c r="D14" s="42"/>
      <c r="E14" s="22"/>
      <c r="F14" s="22"/>
      <c r="G14" s="57">
        <v>0</v>
      </c>
      <c r="H14" s="57">
        <v>0</v>
      </c>
      <c r="I14" s="57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37</v>
      </c>
      <c r="C15" s="42"/>
      <c r="D15" s="42"/>
      <c r="E15" s="22"/>
      <c r="F15" s="22"/>
      <c r="G15" s="57">
        <v>0</v>
      </c>
      <c r="H15" s="57">
        <v>0</v>
      </c>
      <c r="I15" s="57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38</v>
      </c>
      <c r="C16" s="42"/>
      <c r="D16" s="42"/>
      <c r="E16" s="22"/>
      <c r="F16" s="22"/>
      <c r="G16" s="57">
        <v>0</v>
      </c>
      <c r="H16" s="57">
        <v>0</v>
      </c>
      <c r="I16" s="57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39</v>
      </c>
      <c r="C17" s="42"/>
      <c r="D17" s="42"/>
      <c r="E17" s="22"/>
      <c r="F17" s="22"/>
      <c r="G17" s="57">
        <v>0</v>
      </c>
      <c r="H17" s="57">
        <v>0</v>
      </c>
      <c r="I17" s="57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40</v>
      </c>
      <c r="C18" s="42"/>
      <c r="D18" s="42"/>
      <c r="E18" s="22"/>
      <c r="F18" s="22"/>
      <c r="G18" s="57">
        <v>31157886</v>
      </c>
      <c r="H18" s="57">
        <v>2596491</v>
      </c>
      <c r="I18" s="57">
        <v>2596491</v>
      </c>
      <c r="J18" s="23">
        <v>2596490</v>
      </c>
      <c r="K18" s="23">
        <v>2596491</v>
      </c>
      <c r="L18" s="23">
        <v>2596491</v>
      </c>
      <c r="M18" s="23">
        <v>2596489</v>
      </c>
      <c r="N18" s="23">
        <v>2596491</v>
      </c>
      <c r="O18" s="23">
        <v>2596491</v>
      </c>
      <c r="P18" s="23">
        <v>2596490</v>
      </c>
      <c r="Q18" s="23">
        <v>2596491</v>
      </c>
      <c r="R18" s="23">
        <v>2596491</v>
      </c>
      <c r="S18" s="23">
        <v>2596489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41</v>
      </c>
      <c r="C19" s="42"/>
      <c r="D19" s="42"/>
      <c r="E19" s="22"/>
      <c r="F19" s="22"/>
      <c r="G19" s="57">
        <v>10385962</v>
      </c>
      <c r="H19" s="57">
        <v>865497</v>
      </c>
      <c r="I19" s="57">
        <v>865497</v>
      </c>
      <c r="J19" s="23">
        <v>865497</v>
      </c>
      <c r="K19" s="23">
        <v>865497</v>
      </c>
      <c r="L19" s="23">
        <v>865497</v>
      </c>
      <c r="M19" s="23">
        <v>865496</v>
      </c>
      <c r="N19" s="23">
        <v>865497</v>
      </c>
      <c r="O19" s="23">
        <v>865497</v>
      </c>
      <c r="P19" s="23">
        <v>865497</v>
      </c>
      <c r="Q19" s="23">
        <v>865497</v>
      </c>
      <c r="R19" s="23">
        <v>865497</v>
      </c>
      <c r="S19" s="23">
        <v>865496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42</v>
      </c>
      <c r="C20" s="42"/>
      <c r="D20" s="42"/>
      <c r="E20" s="22"/>
      <c r="F20" s="22"/>
      <c r="G20" s="57">
        <v>11943856.300000001</v>
      </c>
      <c r="H20" s="57">
        <v>995321</v>
      </c>
      <c r="I20" s="57">
        <v>995321</v>
      </c>
      <c r="J20" s="23">
        <v>995321</v>
      </c>
      <c r="K20" s="23">
        <v>995322</v>
      </c>
      <c r="L20" s="23">
        <v>995321</v>
      </c>
      <c r="M20" s="23">
        <v>995321</v>
      </c>
      <c r="N20" s="23">
        <v>995321</v>
      </c>
      <c r="O20" s="23">
        <v>995322</v>
      </c>
      <c r="P20" s="23">
        <v>995321</v>
      </c>
      <c r="Q20" s="23">
        <v>995322</v>
      </c>
      <c r="R20" s="23">
        <v>995321</v>
      </c>
      <c r="S20" s="23">
        <v>995322.3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43</v>
      </c>
      <c r="C21" s="42"/>
      <c r="D21" s="42"/>
      <c r="E21" s="22"/>
      <c r="F21" s="22"/>
      <c r="G21" s="57">
        <v>20771924</v>
      </c>
      <c r="H21" s="57">
        <v>1730994</v>
      </c>
      <c r="I21" s="57">
        <v>1730994</v>
      </c>
      <c r="J21" s="23">
        <v>1730993</v>
      </c>
      <c r="K21" s="23">
        <v>1730994</v>
      </c>
      <c r="L21" s="23">
        <v>1730994</v>
      </c>
      <c r="M21" s="23">
        <v>1730993</v>
      </c>
      <c r="N21" s="23">
        <v>1730994</v>
      </c>
      <c r="O21" s="23">
        <v>1730994</v>
      </c>
      <c r="P21" s="23">
        <v>1730993</v>
      </c>
      <c r="Q21" s="23">
        <v>1730994</v>
      </c>
      <c r="R21" s="23">
        <v>1730994</v>
      </c>
      <c r="S21" s="23">
        <v>1730993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44</v>
      </c>
      <c r="C22" s="42"/>
      <c r="D22" s="42"/>
      <c r="E22" s="22"/>
      <c r="F22" s="22"/>
      <c r="G22" s="57">
        <v>0</v>
      </c>
      <c r="H22" s="57">
        <v>0</v>
      </c>
      <c r="I22" s="57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45</v>
      </c>
      <c r="C23" s="42"/>
      <c r="D23" s="42"/>
      <c r="E23" s="22"/>
      <c r="F23" s="22"/>
      <c r="G23" s="57">
        <v>46736829</v>
      </c>
      <c r="H23" s="57">
        <v>3894736</v>
      </c>
      <c r="I23" s="57">
        <v>3894736</v>
      </c>
      <c r="J23" s="23">
        <v>3894736</v>
      </c>
      <c r="K23" s="23">
        <v>3894735</v>
      </c>
      <c r="L23" s="23">
        <v>3894736</v>
      </c>
      <c r="M23" s="23">
        <v>3894736</v>
      </c>
      <c r="N23" s="23">
        <v>3894736</v>
      </c>
      <c r="O23" s="23">
        <v>3894735</v>
      </c>
      <c r="P23" s="23">
        <v>3894736</v>
      </c>
      <c r="Q23" s="23">
        <v>3894736</v>
      </c>
      <c r="R23" s="23">
        <v>3894736</v>
      </c>
      <c r="S23" s="23">
        <v>3894735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46</v>
      </c>
      <c r="C24" s="42"/>
      <c r="D24" s="42"/>
      <c r="E24" s="22"/>
      <c r="F24" s="22"/>
      <c r="G24" s="57">
        <v>0</v>
      </c>
      <c r="H24" s="57">
        <v>0</v>
      </c>
      <c r="I24" s="57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47</v>
      </c>
      <c r="C25" s="42"/>
      <c r="D25" s="42"/>
      <c r="E25" s="22"/>
      <c r="F25" s="22"/>
      <c r="G25" s="57">
        <v>0</v>
      </c>
      <c r="H25" s="57">
        <v>0</v>
      </c>
      <c r="I25" s="57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48</v>
      </c>
      <c r="C26" s="42"/>
      <c r="D26" s="42"/>
      <c r="E26" s="22"/>
      <c r="F26" s="22"/>
      <c r="G26" s="57">
        <v>0</v>
      </c>
      <c r="H26" s="57">
        <v>0</v>
      </c>
      <c r="I26" s="57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49</v>
      </c>
      <c r="C27" s="42"/>
      <c r="D27" s="42"/>
      <c r="E27" s="22"/>
      <c r="F27" s="22"/>
      <c r="G27" s="57">
        <v>0</v>
      </c>
      <c r="H27" s="57">
        <v>0</v>
      </c>
      <c r="I27" s="57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50</v>
      </c>
      <c r="C28" s="42"/>
      <c r="D28" s="42"/>
      <c r="E28" s="22"/>
      <c r="F28" s="22"/>
      <c r="G28" s="57">
        <v>0</v>
      </c>
      <c r="H28" s="57">
        <v>0</v>
      </c>
      <c r="I28" s="57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51</v>
      </c>
      <c r="C29" s="42"/>
      <c r="D29" s="42"/>
      <c r="E29" s="22"/>
      <c r="F29" s="22"/>
      <c r="G29" s="57">
        <v>0</v>
      </c>
      <c r="H29" s="57">
        <v>0</v>
      </c>
      <c r="I29" s="57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52</v>
      </c>
      <c r="C30" s="42"/>
      <c r="D30" s="42"/>
      <c r="E30" s="22"/>
      <c r="F30" s="22"/>
      <c r="G30" s="57">
        <v>0</v>
      </c>
      <c r="H30" s="57">
        <v>0</v>
      </c>
      <c r="I30" s="57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53</v>
      </c>
      <c r="C31" s="42"/>
      <c r="D31" s="42"/>
      <c r="E31" s="22"/>
      <c r="F31" s="22"/>
      <c r="G31" s="57">
        <v>0</v>
      </c>
      <c r="H31" s="57">
        <v>0</v>
      </c>
      <c r="I31" s="57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54</v>
      </c>
      <c r="C32" s="42"/>
      <c r="D32" s="42"/>
      <c r="E32" s="22"/>
      <c r="F32" s="22"/>
      <c r="G32" s="57">
        <v>0</v>
      </c>
      <c r="H32" s="57">
        <v>0</v>
      </c>
      <c r="I32" s="57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55</v>
      </c>
      <c r="C33" s="42"/>
      <c r="D33" s="42"/>
      <c r="E33" s="22"/>
      <c r="F33" s="22"/>
      <c r="G33" s="57">
        <v>0</v>
      </c>
      <c r="H33" s="57">
        <v>0</v>
      </c>
      <c r="I33" s="57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56</v>
      </c>
      <c r="C34" s="42"/>
      <c r="D34" s="42"/>
      <c r="E34" s="22"/>
      <c r="F34" s="22"/>
      <c r="G34" s="57">
        <v>15578943</v>
      </c>
      <c r="H34" s="57">
        <v>1298245</v>
      </c>
      <c r="I34" s="57">
        <v>1298245</v>
      </c>
      <c r="J34" s="23">
        <v>1298245</v>
      </c>
      <c r="K34" s="23">
        <v>1298246</v>
      </c>
      <c r="L34" s="23">
        <v>1298245</v>
      </c>
      <c r="M34" s="23">
        <v>1298245</v>
      </c>
      <c r="N34" s="23">
        <v>1298245</v>
      </c>
      <c r="O34" s="23">
        <v>1298246</v>
      </c>
      <c r="P34" s="23">
        <v>1298245</v>
      </c>
      <c r="Q34" s="23">
        <v>1298245</v>
      </c>
      <c r="R34" s="23">
        <v>1298245</v>
      </c>
      <c r="S34" s="23">
        <v>1298246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57</v>
      </c>
      <c r="C35" s="42"/>
      <c r="D35" s="42"/>
      <c r="E35" s="22"/>
      <c r="F35" s="22"/>
      <c r="G35" s="57">
        <v>17656135.399999999</v>
      </c>
      <c r="H35" s="57">
        <v>1471344</v>
      </c>
      <c r="I35" s="57">
        <v>1471345</v>
      </c>
      <c r="J35" s="23">
        <v>1471344</v>
      </c>
      <c r="K35" s="23">
        <v>1471345</v>
      </c>
      <c r="L35" s="23">
        <v>1471344</v>
      </c>
      <c r="M35" s="23">
        <v>1471346</v>
      </c>
      <c r="N35" s="23">
        <v>1471344</v>
      </c>
      <c r="O35" s="23">
        <v>1471345</v>
      </c>
      <c r="P35" s="23">
        <v>1471344</v>
      </c>
      <c r="Q35" s="23">
        <v>1471345</v>
      </c>
      <c r="R35" s="23">
        <v>1471344</v>
      </c>
      <c r="S35" s="23">
        <v>1471345.4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58</v>
      </c>
      <c r="C36" s="42"/>
      <c r="D36" s="42"/>
      <c r="E36" s="22"/>
      <c r="F36" s="22"/>
      <c r="G36" s="57">
        <v>0</v>
      </c>
      <c r="H36" s="57">
        <v>0</v>
      </c>
      <c r="I36" s="57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59</v>
      </c>
      <c r="C37" s="42"/>
      <c r="D37" s="42"/>
      <c r="E37" s="22"/>
      <c r="F37" s="22"/>
      <c r="G37" s="57">
        <v>0</v>
      </c>
      <c r="H37" s="57">
        <v>0</v>
      </c>
      <c r="I37" s="57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60</v>
      </c>
      <c r="C38" s="42"/>
      <c r="D38" s="42"/>
      <c r="E38" s="22"/>
      <c r="F38" s="22"/>
      <c r="G38" s="57">
        <v>0</v>
      </c>
      <c r="H38" s="57">
        <v>0</v>
      </c>
      <c r="I38" s="57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61</v>
      </c>
      <c r="C39" s="42"/>
      <c r="D39" s="42"/>
      <c r="E39" s="22"/>
      <c r="F39" s="22"/>
      <c r="G39" s="57">
        <v>0</v>
      </c>
      <c r="H39" s="57">
        <v>0</v>
      </c>
      <c r="I39" s="57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62</v>
      </c>
      <c r="C40" s="42"/>
      <c r="D40" s="42"/>
      <c r="E40" s="22"/>
      <c r="F40" s="22"/>
      <c r="G40" s="57">
        <v>0</v>
      </c>
      <c r="H40" s="57">
        <v>0</v>
      </c>
      <c r="I40" s="57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63</v>
      </c>
      <c r="C41" s="3"/>
      <c r="D41" s="3"/>
      <c r="E41" s="22"/>
      <c r="F41" s="22"/>
      <c r="G41" s="57">
        <v>0</v>
      </c>
      <c r="H41" s="57">
        <v>0</v>
      </c>
      <c r="I41" s="57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64</v>
      </c>
      <c r="C42" s="42"/>
      <c r="D42" s="42"/>
      <c r="E42" s="22"/>
      <c r="F42" s="22"/>
      <c r="G42" s="57">
        <v>0</v>
      </c>
      <c r="H42" s="57">
        <v>0</v>
      </c>
      <c r="I42" s="57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65</v>
      </c>
      <c r="C43" s="42"/>
      <c r="D43" s="42"/>
      <c r="E43" s="22"/>
      <c r="F43" s="22"/>
      <c r="G43" s="57">
        <v>17032977.68</v>
      </c>
      <c r="H43" s="57">
        <v>1419415</v>
      </c>
      <c r="I43" s="57">
        <v>1419415</v>
      </c>
      <c r="J43" s="23">
        <v>1419415</v>
      </c>
      <c r="K43" s="23">
        <v>1419415</v>
      </c>
      <c r="L43" s="23">
        <v>1419415</v>
      </c>
      <c r="M43" s="23">
        <v>1419414</v>
      </c>
      <c r="N43" s="23">
        <v>1419415</v>
      </c>
      <c r="O43" s="23">
        <v>1419415</v>
      </c>
      <c r="P43" s="23">
        <v>1419415</v>
      </c>
      <c r="Q43" s="23">
        <v>1419415</v>
      </c>
      <c r="R43" s="23">
        <v>1419415</v>
      </c>
      <c r="S43" s="23">
        <v>1419413.68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66</v>
      </c>
      <c r="C44" s="42"/>
      <c r="D44" s="42"/>
      <c r="E44" s="22"/>
      <c r="F44" s="22"/>
      <c r="G44" s="57">
        <v>0</v>
      </c>
      <c r="H44" s="57">
        <v>0</v>
      </c>
      <c r="I44" s="57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67</v>
      </c>
      <c r="C45" s="42"/>
      <c r="D45" s="42"/>
      <c r="E45" s="22"/>
      <c r="F45" s="22"/>
      <c r="G45" s="57">
        <v>0</v>
      </c>
      <c r="H45" s="57">
        <v>0</v>
      </c>
      <c r="I45" s="57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68</v>
      </c>
      <c r="C46" s="42"/>
      <c r="D46" s="42"/>
      <c r="E46" s="22"/>
      <c r="F46" s="22"/>
      <c r="G46" s="57">
        <v>0</v>
      </c>
      <c r="H46" s="57">
        <v>0</v>
      </c>
      <c r="I46" s="57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69</v>
      </c>
      <c r="C47" s="42"/>
      <c r="D47" s="42"/>
      <c r="E47" s="22"/>
      <c r="F47" s="22"/>
      <c r="G47" s="57">
        <v>0</v>
      </c>
      <c r="H47" s="57">
        <v>0</v>
      </c>
      <c r="I47" s="57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70</v>
      </c>
      <c r="C48" s="42"/>
      <c r="D48" s="42"/>
      <c r="E48" s="22"/>
      <c r="F48" s="22"/>
      <c r="G48" s="57">
        <v>0</v>
      </c>
      <c r="H48" s="57">
        <v>0</v>
      </c>
      <c r="I48" s="57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71</v>
      </c>
      <c r="C49" s="42"/>
      <c r="D49" s="42"/>
      <c r="E49" s="22"/>
      <c r="F49" s="22"/>
      <c r="G49" s="57">
        <v>0</v>
      </c>
      <c r="H49" s="57">
        <v>0</v>
      </c>
      <c r="I49" s="57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72</v>
      </c>
      <c r="C50" s="42"/>
      <c r="D50" s="42"/>
      <c r="E50" s="22"/>
      <c r="F50" s="22"/>
      <c r="G50" s="57">
        <v>0</v>
      </c>
      <c r="H50" s="57">
        <v>0</v>
      </c>
      <c r="I50" s="57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73</v>
      </c>
      <c r="C51" s="42"/>
      <c r="D51" s="42"/>
      <c r="E51" s="22"/>
      <c r="F51" s="22"/>
      <c r="G51" s="57">
        <v>0</v>
      </c>
      <c r="H51" s="57">
        <v>0</v>
      </c>
      <c r="I51" s="57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74</v>
      </c>
      <c r="C52" s="42"/>
      <c r="D52" s="42"/>
      <c r="E52" s="22"/>
      <c r="F52" s="22"/>
      <c r="G52" s="57">
        <v>0</v>
      </c>
      <c r="H52" s="57">
        <v>0</v>
      </c>
      <c r="I52" s="57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75</v>
      </c>
      <c r="C53" s="42"/>
      <c r="D53" s="42"/>
      <c r="E53" s="22"/>
      <c r="F53" s="22"/>
      <c r="G53" s="57">
        <v>0</v>
      </c>
      <c r="H53" s="57">
        <v>0</v>
      </c>
      <c r="I53" s="57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76</v>
      </c>
      <c r="C54" s="42"/>
      <c r="D54" s="42"/>
      <c r="E54" s="22"/>
      <c r="F54" s="22"/>
      <c r="G54" s="57">
        <v>0</v>
      </c>
      <c r="H54" s="57">
        <v>0</v>
      </c>
      <c r="I54" s="57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77</v>
      </c>
      <c r="C55" s="42"/>
      <c r="D55" s="42"/>
      <c r="E55" s="22"/>
      <c r="F55" s="22"/>
      <c r="G55" s="57">
        <v>0</v>
      </c>
      <c r="H55" s="57">
        <v>0</v>
      </c>
      <c r="I55" s="57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78</v>
      </c>
      <c r="C56" s="42"/>
      <c r="D56" s="42"/>
      <c r="E56" s="22"/>
      <c r="F56" s="22"/>
      <c r="G56" s="57">
        <v>0</v>
      </c>
      <c r="H56" s="57">
        <v>0</v>
      </c>
      <c r="I56" s="57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79</v>
      </c>
      <c r="C57" s="42"/>
      <c r="D57" s="42"/>
      <c r="E57" s="22"/>
      <c r="F57" s="22"/>
      <c r="G57" s="57">
        <v>0</v>
      </c>
      <c r="H57" s="57">
        <v>0</v>
      </c>
      <c r="I57" s="57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80</v>
      </c>
      <c r="C58" s="42"/>
      <c r="D58" s="42"/>
      <c r="E58" s="22"/>
      <c r="F58" s="22"/>
      <c r="G58" s="57">
        <v>0</v>
      </c>
      <c r="H58" s="57">
        <v>0</v>
      </c>
      <c r="I58" s="57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81</v>
      </c>
      <c r="C59" s="42"/>
      <c r="D59" s="42"/>
      <c r="E59" s="22"/>
      <c r="F59" s="22"/>
      <c r="G59" s="57">
        <v>0</v>
      </c>
      <c r="H59" s="57">
        <v>0</v>
      </c>
      <c r="I59" s="57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82</v>
      </c>
      <c r="C60" s="42"/>
      <c r="D60" s="42"/>
      <c r="E60" s="22"/>
      <c r="F60" s="22"/>
      <c r="G60" s="57">
        <v>0</v>
      </c>
      <c r="H60" s="57">
        <v>0</v>
      </c>
      <c r="I60" s="57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83</v>
      </c>
      <c r="C61" s="42"/>
      <c r="D61" s="42"/>
      <c r="E61" s="22"/>
      <c r="F61" s="22"/>
      <c r="G61" s="57">
        <v>0</v>
      </c>
      <c r="H61" s="57">
        <v>0</v>
      </c>
      <c r="I61" s="57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84</v>
      </c>
      <c r="C62" s="42"/>
      <c r="D62" s="42"/>
      <c r="E62" s="22"/>
      <c r="F62" s="22"/>
      <c r="G62" s="57">
        <v>0</v>
      </c>
      <c r="H62" s="57">
        <v>0</v>
      </c>
      <c r="I62" s="57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85</v>
      </c>
      <c r="C63" s="42"/>
      <c r="D63" s="42"/>
      <c r="E63" s="22"/>
      <c r="F63" s="22"/>
      <c r="G63" s="57">
        <v>0</v>
      </c>
      <c r="H63" s="57">
        <v>0</v>
      </c>
      <c r="I63" s="57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86</v>
      </c>
      <c r="C64" s="42"/>
      <c r="D64" s="42"/>
      <c r="E64" s="22"/>
      <c r="F64" s="22"/>
      <c r="G64" s="57">
        <v>0</v>
      </c>
      <c r="H64" s="57">
        <v>0</v>
      </c>
      <c r="I64" s="57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14" customFormat="1" ht="15.75" customHeight="1" x14ac:dyDescent="0.25">
      <c r="A65" s="24"/>
      <c r="B65" s="27" t="s">
        <v>87</v>
      </c>
      <c r="C65" s="38">
        <f>SUM(C7:C100)</f>
        <v>0</v>
      </c>
      <c r="D65" s="38">
        <f>SUM(D7:D100)</f>
        <v>0</v>
      </c>
      <c r="E65" s="22"/>
      <c r="F65" s="22"/>
      <c r="G65" s="58">
        <f t="shared" ref="G65:T65" si="0">SUM(G7:G64)</f>
        <v>219455377.06</v>
      </c>
      <c r="H65" s="58">
        <f t="shared" si="0"/>
        <v>18287948</v>
      </c>
      <c r="I65" s="58">
        <f t="shared" si="0"/>
        <v>18287949</v>
      </c>
      <c r="J65" s="28">
        <f t="shared" si="0"/>
        <v>18287947</v>
      </c>
      <c r="K65" s="28">
        <f t="shared" si="0"/>
        <v>18287950</v>
      </c>
      <c r="L65" s="28">
        <f t="shared" si="0"/>
        <v>18287948</v>
      </c>
      <c r="M65" s="28">
        <f t="shared" si="0"/>
        <v>18287946</v>
      </c>
      <c r="N65" s="28">
        <f t="shared" si="0"/>
        <v>18287948</v>
      </c>
      <c r="O65" s="28">
        <f t="shared" si="0"/>
        <v>18287950</v>
      </c>
      <c r="P65" s="28">
        <f t="shared" si="0"/>
        <v>18287947</v>
      </c>
      <c r="Q65" s="28">
        <f t="shared" si="0"/>
        <v>18287950</v>
      </c>
      <c r="R65" s="28">
        <f t="shared" si="0"/>
        <v>18287948</v>
      </c>
      <c r="S65" s="28">
        <f t="shared" si="0"/>
        <v>18287946.059999999</v>
      </c>
      <c r="T65" s="28">
        <f t="shared" si="0"/>
        <v>0</v>
      </c>
      <c r="U65" s="28">
        <f t="shared" ref="U65:AC65" si="1">SUM(U7:U100)</f>
        <v>0</v>
      </c>
      <c r="V65" s="28">
        <f t="shared" si="1"/>
        <v>0</v>
      </c>
      <c r="W65" s="28">
        <f t="shared" si="1"/>
        <v>0</v>
      </c>
      <c r="X65" s="28">
        <f t="shared" si="1"/>
        <v>0</v>
      </c>
      <c r="Y65" s="28">
        <f t="shared" si="1"/>
        <v>0</v>
      </c>
      <c r="Z65" s="28">
        <f t="shared" si="1"/>
        <v>0</v>
      </c>
      <c r="AA65" s="28">
        <f t="shared" si="1"/>
        <v>0</v>
      </c>
      <c r="AB65" s="28">
        <f t="shared" si="1"/>
        <v>0</v>
      </c>
      <c r="AC65" s="28">
        <f t="shared" si="1"/>
        <v>0</v>
      </c>
    </row>
    <row r="66" spans="1:29" x14ac:dyDescent="0.25">
      <c r="F66" s="56"/>
      <c r="G66" s="59"/>
      <c r="H66" s="59"/>
      <c r="I66" s="59"/>
      <c r="T66" s="29"/>
      <c r="Y66" s="29"/>
    </row>
    <row r="67" spans="1:29" x14ac:dyDescent="0.25">
      <c r="C67" s="25"/>
      <c r="D67" s="25"/>
      <c r="E67" s="25"/>
      <c r="F67" s="25"/>
      <c r="G67" s="59"/>
      <c r="H67" s="59"/>
      <c r="I67" s="59"/>
      <c r="T67" s="29"/>
      <c r="Y67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tabSelected="1" workbookViewId="0">
      <pane xSplit="2" ySplit="6" topLeftCell="G49" activePane="bottomRight" state="frozen"/>
      <selection pane="topRight"/>
      <selection pane="bottomLeft"/>
      <selection pane="bottomRight" activeCell="H49" sqref="H4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2" customWidth="1"/>
    <col min="13" max="15" width="18.42578125" style="32" customWidth="1"/>
    <col min="16" max="19" width="18" style="32" customWidth="1"/>
    <col min="20" max="20" width="18.42578125" style="11" hidden="1" customWidth="1"/>
    <col min="21" max="24" width="16" style="12" hidden="1" customWidth="1"/>
    <col min="25" max="25" width="17.85546875" style="11" hidden="1" customWidth="1"/>
    <col min="26" max="29" width="16" style="12" hidden="1" customWidth="1"/>
    <col min="30" max="30" width="9.140625" style="8"/>
  </cols>
  <sheetData>
    <row r="1" spans="1:29" x14ac:dyDescent="0.25">
      <c r="S1" s="13" t="s">
        <v>111</v>
      </c>
      <c r="X1" s="13"/>
    </row>
    <row r="3" spans="1:29" s="14" customFormat="1" ht="15" customHeight="1" x14ac:dyDescent="0.25">
      <c r="A3" s="8" t="s">
        <v>112</v>
      </c>
      <c r="B3" s="26"/>
      <c r="C3" s="15"/>
      <c r="D3" s="15"/>
      <c r="E3" s="15"/>
      <c r="F3" s="15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28.5" customHeight="1" x14ac:dyDescent="0.25">
      <c r="A4" s="117"/>
      <c r="B4" s="118" t="s">
        <v>4</v>
      </c>
      <c r="C4" s="119" t="s">
        <v>5</v>
      </c>
      <c r="D4" s="120"/>
      <c r="E4" s="120"/>
      <c r="F4" s="121"/>
      <c r="G4" s="122" t="s">
        <v>6</v>
      </c>
      <c r="H4" s="130" t="s">
        <v>7</v>
      </c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2"/>
      <c r="T4" s="135" t="s">
        <v>101</v>
      </c>
      <c r="U4" s="135"/>
      <c r="V4" s="135"/>
      <c r="W4" s="135"/>
      <c r="X4" s="135"/>
      <c r="Y4" s="123" t="s">
        <v>102</v>
      </c>
      <c r="Z4" s="124"/>
      <c r="AA4" s="124"/>
      <c r="AB4" s="124"/>
      <c r="AC4" s="125"/>
    </row>
    <row r="5" spans="1:29" s="17" customFormat="1" ht="20.25" customHeight="1" x14ac:dyDescent="0.2">
      <c r="A5" s="117"/>
      <c r="B5" s="118"/>
      <c r="C5" s="126" t="s">
        <v>103</v>
      </c>
      <c r="D5" s="127"/>
      <c r="E5" s="126" t="s">
        <v>104</v>
      </c>
      <c r="F5" s="127"/>
      <c r="G5" s="122"/>
      <c r="H5" s="123" t="s">
        <v>10</v>
      </c>
      <c r="I5" s="124"/>
      <c r="J5" s="125"/>
      <c r="K5" s="123" t="s">
        <v>11</v>
      </c>
      <c r="L5" s="124"/>
      <c r="M5" s="125"/>
      <c r="N5" s="123" t="s">
        <v>12</v>
      </c>
      <c r="O5" s="124"/>
      <c r="P5" s="125"/>
      <c r="Q5" s="123" t="s">
        <v>13</v>
      </c>
      <c r="R5" s="124"/>
      <c r="S5" s="125"/>
      <c r="T5" s="128" t="s">
        <v>6</v>
      </c>
      <c r="U5" s="130" t="s">
        <v>14</v>
      </c>
      <c r="V5" s="131"/>
      <c r="W5" s="131"/>
      <c r="X5" s="132"/>
      <c r="Y5" s="133" t="s">
        <v>6</v>
      </c>
      <c r="Z5" s="130" t="s">
        <v>14</v>
      </c>
      <c r="AA5" s="131"/>
      <c r="AB5" s="131"/>
      <c r="AC5" s="132"/>
    </row>
    <row r="6" spans="1:29" s="20" customFormat="1" ht="14.25" x14ac:dyDescent="0.2">
      <c r="A6" s="117"/>
      <c r="B6" s="118"/>
      <c r="C6" s="18" t="s">
        <v>15</v>
      </c>
      <c r="D6" s="18" t="s">
        <v>16</v>
      </c>
      <c r="E6" s="18" t="s">
        <v>15</v>
      </c>
      <c r="F6" s="18" t="s">
        <v>16</v>
      </c>
      <c r="G6" s="122"/>
      <c r="H6" s="89" t="s">
        <v>17</v>
      </c>
      <c r="I6" s="89" t="s">
        <v>18</v>
      </c>
      <c r="J6" s="89" t="s">
        <v>19</v>
      </c>
      <c r="K6" s="89" t="s">
        <v>20</v>
      </c>
      <c r="L6" s="89" t="s">
        <v>21</v>
      </c>
      <c r="M6" s="89" t="s">
        <v>22</v>
      </c>
      <c r="N6" s="89" t="s">
        <v>23</v>
      </c>
      <c r="O6" s="89" t="s">
        <v>24</v>
      </c>
      <c r="P6" s="89" t="s">
        <v>25</v>
      </c>
      <c r="Q6" s="89" t="s">
        <v>26</v>
      </c>
      <c r="R6" s="89" t="s">
        <v>27</v>
      </c>
      <c r="S6" s="89" t="s">
        <v>28</v>
      </c>
      <c r="T6" s="129"/>
      <c r="U6" s="44" t="s">
        <v>10</v>
      </c>
      <c r="V6" s="44" t="s">
        <v>11</v>
      </c>
      <c r="W6" s="44" t="s">
        <v>12</v>
      </c>
      <c r="X6" s="44" t="s">
        <v>13</v>
      </c>
      <c r="Y6" s="134"/>
      <c r="Z6" s="44" t="s">
        <v>10</v>
      </c>
      <c r="AA6" s="44" t="s">
        <v>11</v>
      </c>
      <c r="AB6" s="44" t="s">
        <v>12</v>
      </c>
      <c r="AC6" s="44" t="s">
        <v>13</v>
      </c>
    </row>
    <row r="7" spans="1:29" ht="15" customHeight="1" x14ac:dyDescent="0.25">
      <c r="A7" s="21">
        <v>1</v>
      </c>
      <c r="B7" s="1" t="s">
        <v>29</v>
      </c>
      <c r="C7" s="42"/>
      <c r="D7" s="42"/>
      <c r="E7" s="22"/>
      <c r="F7" s="22"/>
      <c r="G7" s="57">
        <v>0</v>
      </c>
      <c r="H7" s="57">
        <v>0</v>
      </c>
      <c r="I7" s="57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spans="1:29" ht="15" customHeight="1" x14ac:dyDescent="0.25">
      <c r="A8" s="21">
        <v>2</v>
      </c>
      <c r="B8" s="1" t="s">
        <v>30</v>
      </c>
      <c r="C8" s="42"/>
      <c r="D8" s="42"/>
      <c r="E8" s="22"/>
      <c r="F8" s="22"/>
      <c r="G8" s="57">
        <v>0</v>
      </c>
      <c r="H8" s="57">
        <v>0</v>
      </c>
      <c r="I8" s="57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29" ht="15" customHeight="1" x14ac:dyDescent="0.25">
      <c r="A9" s="21">
        <v>3</v>
      </c>
      <c r="B9" s="1" t="s">
        <v>31</v>
      </c>
      <c r="C9" s="42"/>
      <c r="D9" s="42"/>
      <c r="E9" s="22"/>
      <c r="F9" s="22"/>
      <c r="G9" s="57">
        <v>0</v>
      </c>
      <c r="H9" s="57">
        <v>0</v>
      </c>
      <c r="I9" s="57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1:29" ht="15" customHeight="1" x14ac:dyDescent="0.25">
      <c r="A10" s="21">
        <v>4</v>
      </c>
      <c r="B10" s="1" t="s">
        <v>32</v>
      </c>
      <c r="C10" s="42"/>
      <c r="D10" s="42"/>
      <c r="E10" s="22"/>
      <c r="F10" s="22"/>
      <c r="G10" s="57">
        <v>0</v>
      </c>
      <c r="H10" s="57">
        <v>0</v>
      </c>
      <c r="I10" s="57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1:29" ht="15" customHeight="1" x14ac:dyDescent="0.25">
      <c r="A11" s="21">
        <v>5</v>
      </c>
      <c r="B11" s="1" t="s">
        <v>33</v>
      </c>
      <c r="C11" s="42"/>
      <c r="D11" s="42"/>
      <c r="E11" s="22"/>
      <c r="F11" s="22"/>
      <c r="G11" s="57">
        <v>0</v>
      </c>
      <c r="H11" s="57">
        <v>0</v>
      </c>
      <c r="I11" s="57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29" ht="15" customHeight="1" x14ac:dyDescent="0.25">
      <c r="A12" s="21">
        <v>6</v>
      </c>
      <c r="B12" s="1" t="s">
        <v>34</v>
      </c>
      <c r="C12" s="42"/>
      <c r="D12" s="42"/>
      <c r="E12" s="22"/>
      <c r="F12" s="22"/>
      <c r="G12" s="57">
        <v>0</v>
      </c>
      <c r="H12" s="57">
        <v>0</v>
      </c>
      <c r="I12" s="57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ht="15" customHeight="1" x14ac:dyDescent="0.25">
      <c r="A13" s="21">
        <v>7</v>
      </c>
      <c r="B13" s="1" t="s">
        <v>35</v>
      </c>
      <c r="C13" s="42"/>
      <c r="D13" s="42"/>
      <c r="E13" s="22"/>
      <c r="F13" s="22"/>
      <c r="G13" s="57">
        <v>0</v>
      </c>
      <c r="H13" s="57">
        <v>0</v>
      </c>
      <c r="I13" s="57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15" customHeight="1" x14ac:dyDescent="0.25">
      <c r="A14" s="21">
        <v>8</v>
      </c>
      <c r="B14" s="1" t="s">
        <v>36</v>
      </c>
      <c r="C14" s="42"/>
      <c r="D14" s="42"/>
      <c r="E14" s="22"/>
      <c r="F14" s="22"/>
      <c r="G14" s="57">
        <v>0</v>
      </c>
      <c r="H14" s="57">
        <v>0</v>
      </c>
      <c r="I14" s="57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1:29" ht="15" customHeight="1" x14ac:dyDescent="0.25">
      <c r="A15" s="21">
        <v>9</v>
      </c>
      <c r="B15" s="1" t="s">
        <v>37</v>
      </c>
      <c r="C15" s="42"/>
      <c r="D15" s="42"/>
      <c r="E15" s="22"/>
      <c r="F15" s="22"/>
      <c r="G15" s="57">
        <v>0</v>
      </c>
      <c r="H15" s="57">
        <v>0</v>
      </c>
      <c r="I15" s="57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15.95" customHeight="1" x14ac:dyDescent="0.25">
      <c r="A16" s="21">
        <v>10</v>
      </c>
      <c r="B16" s="1" t="s">
        <v>38</v>
      </c>
      <c r="C16" s="42"/>
      <c r="D16" s="42"/>
      <c r="E16" s="22"/>
      <c r="F16" s="22"/>
      <c r="G16" s="57">
        <v>0</v>
      </c>
      <c r="H16" s="57">
        <v>0</v>
      </c>
      <c r="I16" s="57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ht="15" customHeight="1" x14ac:dyDescent="0.25">
      <c r="A17" s="21">
        <v>11</v>
      </c>
      <c r="B17" s="1" t="s">
        <v>39</v>
      </c>
      <c r="C17" s="42"/>
      <c r="D17" s="42"/>
      <c r="E17" s="22"/>
      <c r="F17" s="22"/>
      <c r="G17" s="57">
        <v>0</v>
      </c>
      <c r="H17" s="57">
        <v>0</v>
      </c>
      <c r="I17" s="57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spans="1:29" ht="15" customHeight="1" x14ac:dyDescent="0.25">
      <c r="A18" s="21">
        <v>12</v>
      </c>
      <c r="B18" s="1" t="s">
        <v>40</v>
      </c>
      <c r="C18" s="42"/>
      <c r="D18" s="42"/>
      <c r="E18" s="22"/>
      <c r="F18" s="22"/>
      <c r="G18" s="57">
        <v>124085469.75</v>
      </c>
      <c r="H18" s="57">
        <v>10340454</v>
      </c>
      <c r="I18" s="57">
        <v>10340454</v>
      </c>
      <c r="J18" s="23">
        <v>10340454</v>
      </c>
      <c r="K18" s="23">
        <v>10340460</v>
      </c>
      <c r="L18" s="23">
        <v>10340454</v>
      </c>
      <c r="M18" s="23">
        <v>10340457</v>
      </c>
      <c r="N18" s="23">
        <v>10340454</v>
      </c>
      <c r="O18" s="23">
        <v>10340460</v>
      </c>
      <c r="P18" s="23">
        <v>10340454</v>
      </c>
      <c r="Q18" s="23">
        <v>10340458</v>
      </c>
      <c r="R18" s="23">
        <v>10340454</v>
      </c>
      <c r="S18" s="23">
        <v>10340456.75</v>
      </c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spans="1:29" ht="15" customHeight="1" x14ac:dyDescent="0.25">
      <c r="A19" s="21">
        <v>13</v>
      </c>
      <c r="B19" s="1" t="s">
        <v>41</v>
      </c>
      <c r="C19" s="42"/>
      <c r="D19" s="42"/>
      <c r="E19" s="22"/>
      <c r="F19" s="22"/>
      <c r="G19" s="57">
        <v>3767829.68</v>
      </c>
      <c r="H19" s="57">
        <v>313986</v>
      </c>
      <c r="I19" s="57">
        <v>313986</v>
      </c>
      <c r="J19" s="23">
        <v>313986</v>
      </c>
      <c r="K19" s="23">
        <v>313985</v>
      </c>
      <c r="L19" s="23">
        <v>313986</v>
      </c>
      <c r="M19" s="23">
        <v>313986</v>
      </c>
      <c r="N19" s="23">
        <v>313986</v>
      </c>
      <c r="O19" s="23">
        <v>313985</v>
      </c>
      <c r="P19" s="23">
        <v>313986</v>
      </c>
      <c r="Q19" s="23">
        <v>313986</v>
      </c>
      <c r="R19" s="23">
        <v>313986</v>
      </c>
      <c r="S19" s="23">
        <v>313985.68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</row>
    <row r="20" spans="1:29" ht="15" customHeight="1" x14ac:dyDescent="0.25">
      <c r="A20" s="21">
        <v>14</v>
      </c>
      <c r="B20" s="1" t="s">
        <v>42</v>
      </c>
      <c r="C20" s="42"/>
      <c r="D20" s="42"/>
      <c r="E20" s="22"/>
      <c r="F20" s="22"/>
      <c r="G20" s="57">
        <v>16133371.16</v>
      </c>
      <c r="H20" s="57">
        <v>1344448</v>
      </c>
      <c r="I20" s="57">
        <v>1344448</v>
      </c>
      <c r="J20" s="23">
        <v>1344449</v>
      </c>
      <c r="K20" s="23">
        <v>1344446</v>
      </c>
      <c r="L20" s="23">
        <v>1344448</v>
      </c>
      <c r="M20" s="23">
        <v>1344448</v>
      </c>
      <c r="N20" s="23">
        <v>1344448</v>
      </c>
      <c r="O20" s="23">
        <v>1344446</v>
      </c>
      <c r="P20" s="23">
        <v>1344449</v>
      </c>
      <c r="Q20" s="23">
        <v>1344447</v>
      </c>
      <c r="R20" s="23">
        <v>1344448</v>
      </c>
      <c r="S20" s="23">
        <v>1344446.16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</row>
    <row r="21" spans="1:29" ht="15" customHeight="1" x14ac:dyDescent="0.25">
      <c r="A21" s="21">
        <v>15</v>
      </c>
      <c r="B21" s="1" t="s">
        <v>43</v>
      </c>
      <c r="C21" s="42"/>
      <c r="D21" s="42"/>
      <c r="E21" s="22"/>
      <c r="F21" s="22"/>
      <c r="G21" s="57">
        <v>108853088.65000001</v>
      </c>
      <c r="H21" s="57">
        <v>9071092</v>
      </c>
      <c r="I21" s="57">
        <v>9071092</v>
      </c>
      <c r="J21" s="23">
        <v>9071091</v>
      </c>
      <c r="K21" s="23">
        <v>9071089</v>
      </c>
      <c r="L21" s="23">
        <v>9071092</v>
      </c>
      <c r="M21" s="23">
        <v>9071089</v>
      </c>
      <c r="N21" s="23">
        <v>9071092</v>
      </c>
      <c r="O21" s="23">
        <v>9071089</v>
      </c>
      <c r="P21" s="23">
        <v>9071091</v>
      </c>
      <c r="Q21" s="23">
        <v>9071091</v>
      </c>
      <c r="R21" s="23">
        <v>9071092</v>
      </c>
      <c r="S21" s="23">
        <v>9071088.6500000004</v>
      </c>
      <c r="T21" s="23"/>
      <c r="U21" s="23"/>
      <c r="V21" s="23"/>
      <c r="W21" s="23"/>
      <c r="X21" s="23"/>
      <c r="Y21" s="23"/>
      <c r="Z21" s="23"/>
      <c r="AA21" s="23"/>
      <c r="AB21" s="23"/>
      <c r="AC21" s="23"/>
    </row>
    <row r="22" spans="1:29" ht="15" customHeight="1" x14ac:dyDescent="0.25">
      <c r="A22" s="21">
        <v>16</v>
      </c>
      <c r="B22" s="1" t="s">
        <v>44</v>
      </c>
      <c r="C22" s="42"/>
      <c r="D22" s="42"/>
      <c r="E22" s="22"/>
      <c r="F22" s="22"/>
      <c r="G22" s="57">
        <v>38651393.299999997</v>
      </c>
      <c r="H22" s="57">
        <v>3220949</v>
      </c>
      <c r="I22" s="57">
        <v>3220949</v>
      </c>
      <c r="J22" s="23">
        <v>3220949</v>
      </c>
      <c r="K22" s="23">
        <v>3220950</v>
      </c>
      <c r="L22" s="23">
        <v>3220949</v>
      </c>
      <c r="M22" s="23">
        <v>3220950</v>
      </c>
      <c r="N22" s="23">
        <v>3220949</v>
      </c>
      <c r="O22" s="23">
        <v>3220950</v>
      </c>
      <c r="P22" s="23">
        <v>3220949</v>
      </c>
      <c r="Q22" s="23">
        <v>3220950</v>
      </c>
      <c r="R22" s="23">
        <v>3220949</v>
      </c>
      <c r="S22" s="23">
        <v>3220950.3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</row>
    <row r="23" spans="1:29" ht="15" customHeight="1" x14ac:dyDescent="0.25">
      <c r="A23" s="21">
        <v>17</v>
      </c>
      <c r="B23" s="1" t="s">
        <v>45</v>
      </c>
      <c r="C23" s="42"/>
      <c r="D23" s="42"/>
      <c r="E23" s="22"/>
      <c r="F23" s="22"/>
      <c r="G23" s="57">
        <v>28165633.199999999</v>
      </c>
      <c r="H23" s="57">
        <v>2347136</v>
      </c>
      <c r="I23" s="57">
        <v>2347136</v>
      </c>
      <c r="J23" s="23">
        <v>2347136</v>
      </c>
      <c r="K23" s="23">
        <v>2347136</v>
      </c>
      <c r="L23" s="23">
        <v>2347136</v>
      </c>
      <c r="M23" s="23">
        <v>2347136</v>
      </c>
      <c r="N23" s="23">
        <v>2347136</v>
      </c>
      <c r="O23" s="23">
        <v>2347136</v>
      </c>
      <c r="P23" s="23">
        <v>2347136</v>
      </c>
      <c r="Q23" s="23">
        <v>2347136</v>
      </c>
      <c r="R23" s="23">
        <v>2347136</v>
      </c>
      <c r="S23" s="23">
        <v>2347137.2000000002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</row>
    <row r="24" spans="1:29" ht="15" customHeight="1" x14ac:dyDescent="0.25">
      <c r="A24" s="21">
        <v>18</v>
      </c>
      <c r="B24" s="1" t="s">
        <v>46</v>
      </c>
      <c r="C24" s="42"/>
      <c r="D24" s="42"/>
      <c r="E24" s="22"/>
      <c r="F24" s="22"/>
      <c r="G24" s="57">
        <v>0</v>
      </c>
      <c r="H24" s="57">
        <v>0</v>
      </c>
      <c r="I24" s="57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</row>
    <row r="25" spans="1:29" ht="15" customHeight="1" x14ac:dyDescent="0.25">
      <c r="A25" s="21">
        <v>19</v>
      </c>
      <c r="B25" s="1" t="s">
        <v>47</v>
      </c>
      <c r="C25" s="42"/>
      <c r="D25" s="42"/>
      <c r="E25" s="22"/>
      <c r="F25" s="22"/>
      <c r="G25" s="57">
        <v>0</v>
      </c>
      <c r="H25" s="57">
        <v>0</v>
      </c>
      <c r="I25" s="57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</row>
    <row r="26" spans="1:29" ht="15" customHeight="1" x14ac:dyDescent="0.25">
      <c r="A26" s="21">
        <v>20</v>
      </c>
      <c r="B26" s="1" t="s">
        <v>48</v>
      </c>
      <c r="C26" s="42"/>
      <c r="D26" s="42"/>
      <c r="E26" s="22"/>
      <c r="F26" s="22"/>
      <c r="G26" s="57">
        <v>0</v>
      </c>
      <c r="H26" s="57">
        <v>0</v>
      </c>
      <c r="I26" s="57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/>
      <c r="U26" s="23"/>
      <c r="V26" s="23"/>
      <c r="W26" s="23"/>
      <c r="X26" s="23"/>
      <c r="Y26" s="23"/>
      <c r="Z26" s="23"/>
      <c r="AA26" s="23"/>
      <c r="AB26" s="23"/>
      <c r="AC26" s="23"/>
    </row>
    <row r="27" spans="1:29" ht="15" customHeight="1" x14ac:dyDescent="0.25">
      <c r="A27" s="21">
        <v>21</v>
      </c>
      <c r="B27" s="1" t="s">
        <v>49</v>
      </c>
      <c r="C27" s="42"/>
      <c r="D27" s="42"/>
      <c r="E27" s="22"/>
      <c r="F27" s="22"/>
      <c r="G27" s="57">
        <v>23884859.84</v>
      </c>
      <c r="H27" s="57">
        <v>1990406</v>
      </c>
      <c r="I27" s="57">
        <v>1990406</v>
      </c>
      <c r="J27" s="23">
        <v>1990406</v>
      </c>
      <c r="K27" s="23">
        <v>1990404</v>
      </c>
      <c r="L27" s="23">
        <v>1990406</v>
      </c>
      <c r="M27" s="23">
        <v>1990403</v>
      </c>
      <c r="N27" s="23">
        <v>1990406</v>
      </c>
      <c r="O27" s="23">
        <v>1990404</v>
      </c>
      <c r="P27" s="23">
        <v>1990406</v>
      </c>
      <c r="Q27" s="23">
        <v>1990404</v>
      </c>
      <c r="R27" s="23">
        <v>1990406</v>
      </c>
      <c r="S27" s="23">
        <v>1990402.84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</row>
    <row r="28" spans="1:29" ht="15" customHeight="1" x14ac:dyDescent="0.25">
      <c r="A28" s="21">
        <v>22</v>
      </c>
      <c r="B28" s="1" t="s">
        <v>50</v>
      </c>
      <c r="C28" s="42"/>
      <c r="D28" s="42"/>
      <c r="E28" s="22"/>
      <c r="F28" s="22"/>
      <c r="G28" s="57">
        <v>0</v>
      </c>
      <c r="H28" s="57">
        <v>0</v>
      </c>
      <c r="I28" s="57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15" customHeight="1" x14ac:dyDescent="0.25">
      <c r="A29" s="21">
        <v>23</v>
      </c>
      <c r="B29" s="1" t="s">
        <v>51</v>
      </c>
      <c r="C29" s="42"/>
      <c r="D29" s="42"/>
      <c r="E29" s="22"/>
      <c r="F29" s="22"/>
      <c r="G29" s="57">
        <v>126171049.17</v>
      </c>
      <c r="H29" s="57">
        <v>10514254</v>
      </c>
      <c r="I29" s="57">
        <v>10514255</v>
      </c>
      <c r="J29" s="23">
        <v>10514253</v>
      </c>
      <c r="K29" s="23">
        <v>10514256</v>
      </c>
      <c r="L29" s="23">
        <v>10514254</v>
      </c>
      <c r="M29" s="23">
        <v>10514253</v>
      </c>
      <c r="N29" s="23">
        <v>10514254</v>
      </c>
      <c r="O29" s="23">
        <v>10514256</v>
      </c>
      <c r="P29" s="23">
        <v>10514253</v>
      </c>
      <c r="Q29" s="23">
        <v>10514254</v>
      </c>
      <c r="R29" s="23">
        <v>10514254</v>
      </c>
      <c r="S29" s="23">
        <v>10514253.17</v>
      </c>
      <c r="T29" s="23"/>
      <c r="U29" s="23"/>
      <c r="V29" s="23"/>
      <c r="W29" s="23"/>
      <c r="X29" s="23"/>
      <c r="Y29" s="23"/>
      <c r="Z29" s="23"/>
      <c r="AA29" s="23"/>
      <c r="AB29" s="23"/>
      <c r="AC29" s="23"/>
    </row>
    <row r="30" spans="1:29" ht="15" customHeight="1" x14ac:dyDescent="0.25">
      <c r="A30" s="21">
        <v>24</v>
      </c>
      <c r="B30" s="1" t="s">
        <v>52</v>
      </c>
      <c r="C30" s="42"/>
      <c r="D30" s="42"/>
      <c r="E30" s="22"/>
      <c r="F30" s="22"/>
      <c r="G30" s="57">
        <v>0</v>
      </c>
      <c r="H30" s="57">
        <v>0</v>
      </c>
      <c r="I30" s="57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/>
      <c r="U30" s="23"/>
      <c r="V30" s="23"/>
      <c r="W30" s="23"/>
      <c r="X30" s="23"/>
      <c r="Y30" s="23"/>
      <c r="Z30" s="23"/>
      <c r="AA30" s="23"/>
      <c r="AB30" s="23"/>
      <c r="AC30" s="23"/>
    </row>
    <row r="31" spans="1:29" ht="15" customHeight="1" x14ac:dyDescent="0.25">
      <c r="A31" s="21">
        <v>25</v>
      </c>
      <c r="B31" s="1" t="s">
        <v>53</v>
      </c>
      <c r="C31" s="42"/>
      <c r="D31" s="42"/>
      <c r="E31" s="22"/>
      <c r="F31" s="22"/>
      <c r="G31" s="57">
        <v>0</v>
      </c>
      <c r="H31" s="57">
        <v>0</v>
      </c>
      <c r="I31" s="57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/>
      <c r="U31" s="23"/>
      <c r="V31" s="23"/>
      <c r="W31" s="23"/>
      <c r="X31" s="23"/>
      <c r="Y31" s="23"/>
      <c r="Z31" s="23"/>
      <c r="AA31" s="23"/>
      <c r="AB31" s="23"/>
      <c r="AC31" s="23"/>
    </row>
    <row r="32" spans="1:29" ht="15" customHeight="1" x14ac:dyDescent="0.25">
      <c r="A32" s="21">
        <v>26</v>
      </c>
      <c r="B32" s="1" t="s">
        <v>54</v>
      </c>
      <c r="C32" s="42"/>
      <c r="D32" s="42"/>
      <c r="E32" s="22"/>
      <c r="F32" s="22"/>
      <c r="G32" s="57">
        <v>0</v>
      </c>
      <c r="H32" s="57">
        <v>0</v>
      </c>
      <c r="I32" s="57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/>
      <c r="U32" s="23"/>
      <c r="V32" s="23"/>
      <c r="W32" s="23"/>
      <c r="X32" s="23"/>
      <c r="Y32" s="23"/>
      <c r="Z32" s="23"/>
      <c r="AA32" s="23"/>
      <c r="AB32" s="23"/>
      <c r="AC32" s="23"/>
    </row>
    <row r="33" spans="1:29" ht="15" customHeight="1" x14ac:dyDescent="0.25">
      <c r="A33" s="21">
        <v>27</v>
      </c>
      <c r="B33" s="1" t="s">
        <v>55</v>
      </c>
      <c r="C33" s="42"/>
      <c r="D33" s="42"/>
      <c r="E33" s="22"/>
      <c r="F33" s="22"/>
      <c r="G33" s="57">
        <v>0</v>
      </c>
      <c r="H33" s="57">
        <v>0</v>
      </c>
      <c r="I33" s="57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/>
      <c r="U33" s="23"/>
      <c r="V33" s="23"/>
      <c r="W33" s="23"/>
      <c r="X33" s="23"/>
      <c r="Y33" s="23"/>
      <c r="Z33" s="23"/>
      <c r="AA33" s="23"/>
      <c r="AB33" s="23"/>
      <c r="AC33" s="23"/>
    </row>
    <row r="34" spans="1:29" ht="15" customHeight="1" x14ac:dyDescent="0.25">
      <c r="A34" s="21">
        <v>28</v>
      </c>
      <c r="B34" s="1" t="s">
        <v>56</v>
      </c>
      <c r="C34" s="42"/>
      <c r="D34" s="42"/>
      <c r="E34" s="22"/>
      <c r="F34" s="22"/>
      <c r="G34" s="57">
        <v>0</v>
      </c>
      <c r="H34" s="57">
        <v>0</v>
      </c>
      <c r="I34" s="57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</row>
    <row r="35" spans="1:29" ht="15" customHeight="1" x14ac:dyDescent="0.25">
      <c r="A35" s="21">
        <v>29</v>
      </c>
      <c r="B35" s="1" t="s">
        <v>57</v>
      </c>
      <c r="C35" s="42"/>
      <c r="D35" s="42"/>
      <c r="E35" s="22"/>
      <c r="F35" s="22"/>
      <c r="G35" s="57">
        <v>0</v>
      </c>
      <c r="H35" s="57">
        <v>0</v>
      </c>
      <c r="I35" s="57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/>
      <c r="U35" s="23"/>
      <c r="V35" s="23"/>
      <c r="W35" s="23"/>
      <c r="X35" s="23"/>
      <c r="Y35" s="23"/>
      <c r="Z35" s="23"/>
      <c r="AA35" s="23"/>
      <c r="AB35" s="23"/>
      <c r="AC35" s="23"/>
    </row>
    <row r="36" spans="1:29" ht="15" customHeight="1" x14ac:dyDescent="0.25">
      <c r="A36" s="21">
        <v>30</v>
      </c>
      <c r="B36" s="1" t="s">
        <v>58</v>
      </c>
      <c r="C36" s="42"/>
      <c r="D36" s="42"/>
      <c r="E36" s="22"/>
      <c r="F36" s="22"/>
      <c r="G36" s="57">
        <v>0</v>
      </c>
      <c r="H36" s="57">
        <v>0</v>
      </c>
      <c r="I36" s="57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/>
      <c r="U36" s="23"/>
      <c r="V36" s="23"/>
      <c r="W36" s="23"/>
      <c r="X36" s="23"/>
      <c r="Y36" s="23"/>
      <c r="Z36" s="23"/>
      <c r="AA36" s="23"/>
      <c r="AB36" s="23"/>
      <c r="AC36" s="23"/>
    </row>
    <row r="37" spans="1:29" ht="15" customHeight="1" x14ac:dyDescent="0.25">
      <c r="A37" s="21">
        <v>31</v>
      </c>
      <c r="B37" s="1" t="s">
        <v>59</v>
      </c>
      <c r="C37" s="42"/>
      <c r="D37" s="42"/>
      <c r="E37" s="22"/>
      <c r="F37" s="22"/>
      <c r="G37" s="57">
        <v>0</v>
      </c>
      <c r="H37" s="57">
        <v>0</v>
      </c>
      <c r="I37" s="57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/>
      <c r="U37" s="23"/>
      <c r="V37" s="23"/>
      <c r="W37" s="23"/>
      <c r="X37" s="23"/>
      <c r="Y37" s="23"/>
      <c r="Z37" s="23"/>
      <c r="AA37" s="23"/>
      <c r="AB37" s="23"/>
      <c r="AC37" s="23"/>
    </row>
    <row r="38" spans="1:29" ht="15" customHeight="1" x14ac:dyDescent="0.25">
      <c r="A38" s="21">
        <v>32</v>
      </c>
      <c r="B38" s="1" t="s">
        <v>60</v>
      </c>
      <c r="C38" s="42"/>
      <c r="D38" s="42"/>
      <c r="E38" s="22"/>
      <c r="F38" s="22"/>
      <c r="G38" s="57">
        <v>0</v>
      </c>
      <c r="H38" s="57">
        <v>0</v>
      </c>
      <c r="I38" s="57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/>
      <c r="U38" s="23"/>
      <c r="V38" s="23"/>
      <c r="W38" s="23"/>
      <c r="X38" s="23"/>
      <c r="Y38" s="23"/>
      <c r="Z38" s="23"/>
      <c r="AA38" s="23"/>
      <c r="AB38" s="23"/>
      <c r="AC38" s="23"/>
    </row>
    <row r="39" spans="1:29" ht="15" customHeight="1" x14ac:dyDescent="0.25">
      <c r="A39" s="21">
        <v>33</v>
      </c>
      <c r="B39" s="1" t="s">
        <v>61</v>
      </c>
      <c r="C39" s="42"/>
      <c r="D39" s="42"/>
      <c r="E39" s="22"/>
      <c r="F39" s="22"/>
      <c r="G39" s="57">
        <v>0</v>
      </c>
      <c r="H39" s="57">
        <v>0</v>
      </c>
      <c r="I39" s="57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/>
      <c r="U39" s="23"/>
      <c r="V39" s="23"/>
      <c r="W39" s="23"/>
      <c r="X39" s="23"/>
      <c r="Y39" s="23"/>
      <c r="Z39" s="23"/>
      <c r="AA39" s="23"/>
      <c r="AB39" s="23"/>
      <c r="AC39" s="23"/>
    </row>
    <row r="40" spans="1:29" ht="15" customHeight="1" x14ac:dyDescent="0.25">
      <c r="A40" s="21">
        <v>34</v>
      </c>
      <c r="B40" s="1" t="s">
        <v>62</v>
      </c>
      <c r="C40" s="42"/>
      <c r="D40" s="42"/>
      <c r="E40" s="22"/>
      <c r="F40" s="22"/>
      <c r="G40" s="57">
        <v>0</v>
      </c>
      <c r="H40" s="57">
        <v>0</v>
      </c>
      <c r="I40" s="57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</row>
    <row r="41" spans="1:29" ht="15" customHeight="1" x14ac:dyDescent="0.25">
      <c r="A41" s="21">
        <v>35</v>
      </c>
      <c r="B41" s="1" t="s">
        <v>63</v>
      </c>
      <c r="C41" s="3"/>
      <c r="D41" s="3"/>
      <c r="E41" s="22"/>
      <c r="F41" s="22"/>
      <c r="G41" s="57">
        <v>0</v>
      </c>
      <c r="H41" s="57">
        <v>0</v>
      </c>
      <c r="I41" s="57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</row>
    <row r="42" spans="1:29" ht="15" customHeight="1" x14ac:dyDescent="0.25">
      <c r="A42" s="21">
        <v>36</v>
      </c>
      <c r="B42" s="1" t="s">
        <v>64</v>
      </c>
      <c r="C42" s="42"/>
      <c r="D42" s="42"/>
      <c r="E42" s="22"/>
      <c r="F42" s="22"/>
      <c r="G42" s="57">
        <v>0</v>
      </c>
      <c r="H42" s="57">
        <v>0</v>
      </c>
      <c r="I42" s="57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/>
      <c r="U42" s="23"/>
      <c r="V42" s="23"/>
      <c r="W42" s="23"/>
      <c r="X42" s="23"/>
      <c r="Y42" s="23"/>
      <c r="Z42" s="23"/>
      <c r="AA42" s="23"/>
      <c r="AB42" s="23"/>
      <c r="AC42" s="23"/>
    </row>
    <row r="43" spans="1:29" ht="15" customHeight="1" x14ac:dyDescent="0.25">
      <c r="A43" s="21">
        <v>37</v>
      </c>
      <c r="B43" s="1" t="s">
        <v>65</v>
      </c>
      <c r="C43" s="42"/>
      <c r="D43" s="42"/>
      <c r="E43" s="22"/>
      <c r="F43" s="22"/>
      <c r="G43" s="57">
        <v>0</v>
      </c>
      <c r="H43" s="57">
        <v>0</v>
      </c>
      <c r="I43" s="57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ht="15" customHeight="1" x14ac:dyDescent="0.25">
      <c r="A44" s="21">
        <v>38</v>
      </c>
      <c r="B44" s="1" t="s">
        <v>66</v>
      </c>
      <c r="C44" s="42"/>
      <c r="D44" s="42"/>
      <c r="E44" s="22"/>
      <c r="F44" s="22"/>
      <c r="G44" s="57">
        <v>0</v>
      </c>
      <c r="H44" s="57">
        <v>0</v>
      </c>
      <c r="I44" s="57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/>
      <c r="U44" s="23"/>
      <c r="V44" s="23"/>
      <c r="W44" s="23"/>
      <c r="X44" s="23"/>
      <c r="Y44" s="23"/>
      <c r="Z44" s="23"/>
      <c r="AA44" s="23"/>
      <c r="AB44" s="23"/>
      <c r="AC44" s="23"/>
    </row>
    <row r="45" spans="1:29" ht="15" customHeight="1" x14ac:dyDescent="0.25">
      <c r="A45" s="21">
        <v>39</v>
      </c>
      <c r="B45" s="1" t="s">
        <v>67</v>
      </c>
      <c r="C45" s="42"/>
      <c r="D45" s="42"/>
      <c r="E45" s="22"/>
      <c r="F45" s="22"/>
      <c r="G45" s="57">
        <v>0</v>
      </c>
      <c r="H45" s="57">
        <v>0</v>
      </c>
      <c r="I45" s="57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/>
      <c r="U45" s="23"/>
      <c r="V45" s="23"/>
      <c r="W45" s="23"/>
      <c r="X45" s="23"/>
      <c r="Y45" s="23"/>
      <c r="Z45" s="23"/>
      <c r="AA45" s="23"/>
      <c r="AB45" s="23"/>
      <c r="AC45" s="23"/>
    </row>
    <row r="46" spans="1:29" ht="15" customHeight="1" x14ac:dyDescent="0.25">
      <c r="A46" s="21">
        <v>40</v>
      </c>
      <c r="B46" s="1" t="s">
        <v>68</v>
      </c>
      <c r="C46" s="42"/>
      <c r="D46" s="42"/>
      <c r="E46" s="22"/>
      <c r="F46" s="22"/>
      <c r="G46" s="57">
        <v>0</v>
      </c>
      <c r="H46" s="57">
        <v>0</v>
      </c>
      <c r="I46" s="57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1:29" ht="15" customHeight="1" x14ac:dyDescent="0.25">
      <c r="A47" s="21">
        <v>41</v>
      </c>
      <c r="B47" s="1" t="s">
        <v>69</v>
      </c>
      <c r="C47" s="42"/>
      <c r="D47" s="42"/>
      <c r="E47" s="22"/>
      <c r="F47" s="22"/>
      <c r="G47" s="57">
        <v>0</v>
      </c>
      <c r="H47" s="57">
        <v>0</v>
      </c>
      <c r="I47" s="57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/>
      <c r="U47" s="23"/>
      <c r="V47" s="23"/>
      <c r="W47" s="23"/>
      <c r="X47" s="23"/>
      <c r="Y47" s="23"/>
      <c r="Z47" s="23"/>
      <c r="AA47" s="23"/>
      <c r="AB47" s="23"/>
      <c r="AC47" s="23"/>
    </row>
    <row r="48" spans="1:29" ht="15" customHeight="1" x14ac:dyDescent="0.25">
      <c r="A48" s="21">
        <v>42</v>
      </c>
      <c r="B48" s="1" t="s">
        <v>70</v>
      </c>
      <c r="C48" s="42"/>
      <c r="D48" s="42"/>
      <c r="E48" s="22"/>
      <c r="F48" s="22"/>
      <c r="G48" s="57">
        <v>0</v>
      </c>
      <c r="H48" s="57">
        <v>0</v>
      </c>
      <c r="I48" s="57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/>
      <c r="U48" s="23"/>
      <c r="V48" s="23"/>
      <c r="W48" s="23"/>
      <c r="X48" s="23"/>
      <c r="Y48" s="23"/>
      <c r="Z48" s="23"/>
      <c r="AA48" s="23"/>
      <c r="AB48" s="23"/>
      <c r="AC48" s="23"/>
    </row>
    <row r="49" spans="1:29" ht="15" customHeight="1" x14ac:dyDescent="0.25">
      <c r="A49" s="21">
        <v>43</v>
      </c>
      <c r="B49" s="1" t="s">
        <v>71</v>
      </c>
      <c r="C49" s="42"/>
      <c r="D49" s="42"/>
      <c r="E49" s="22"/>
      <c r="F49" s="22"/>
      <c r="G49" s="57">
        <v>0</v>
      </c>
      <c r="H49" s="57">
        <v>0</v>
      </c>
      <c r="I49" s="57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/>
      <c r="U49" s="23"/>
      <c r="V49" s="23"/>
      <c r="W49" s="23"/>
      <c r="X49" s="23"/>
      <c r="Y49" s="23"/>
      <c r="Z49" s="23"/>
      <c r="AA49" s="23"/>
      <c r="AB49" s="23"/>
      <c r="AC49" s="23"/>
    </row>
    <row r="50" spans="1:29" ht="15" customHeight="1" x14ac:dyDescent="0.25">
      <c r="A50" s="21">
        <v>44</v>
      </c>
      <c r="B50" s="1" t="s">
        <v>72</v>
      </c>
      <c r="C50" s="42"/>
      <c r="D50" s="42"/>
      <c r="E50" s="22"/>
      <c r="F50" s="22"/>
      <c r="G50" s="57">
        <v>0</v>
      </c>
      <c r="H50" s="57">
        <v>0</v>
      </c>
      <c r="I50" s="57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/>
      <c r="U50" s="23"/>
      <c r="V50" s="23"/>
      <c r="W50" s="23"/>
      <c r="X50" s="23"/>
      <c r="Y50" s="23"/>
      <c r="Z50" s="23"/>
      <c r="AA50" s="23"/>
      <c r="AB50" s="23"/>
      <c r="AC50" s="23"/>
    </row>
    <row r="51" spans="1:29" ht="15" customHeight="1" x14ac:dyDescent="0.25">
      <c r="A51" s="21">
        <v>45</v>
      </c>
      <c r="B51" s="1" t="s">
        <v>73</v>
      </c>
      <c r="C51" s="42"/>
      <c r="D51" s="42"/>
      <c r="E51" s="22"/>
      <c r="F51" s="22"/>
      <c r="G51" s="57">
        <v>0</v>
      </c>
      <c r="H51" s="57">
        <v>0</v>
      </c>
      <c r="I51" s="57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/>
      <c r="U51" s="23"/>
      <c r="V51" s="23"/>
      <c r="W51" s="23"/>
      <c r="X51" s="23"/>
      <c r="Y51" s="23"/>
      <c r="Z51" s="23"/>
      <c r="AA51" s="23"/>
      <c r="AB51" s="23"/>
      <c r="AC51" s="23"/>
    </row>
    <row r="52" spans="1:29" ht="15" customHeight="1" x14ac:dyDescent="0.25">
      <c r="A52" s="21">
        <v>46</v>
      </c>
      <c r="B52" s="1" t="s">
        <v>74</v>
      </c>
      <c r="C52" s="42"/>
      <c r="D52" s="42"/>
      <c r="E52" s="22"/>
      <c r="F52" s="22"/>
      <c r="G52" s="57">
        <v>0</v>
      </c>
      <c r="H52" s="57">
        <v>0</v>
      </c>
      <c r="I52" s="57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ht="15" customHeight="1" x14ac:dyDescent="0.25">
      <c r="A53" s="21">
        <v>47</v>
      </c>
      <c r="B53" s="1" t="s">
        <v>75</v>
      </c>
      <c r="C53" s="42"/>
      <c r="D53" s="42"/>
      <c r="E53" s="22"/>
      <c r="F53" s="22"/>
      <c r="G53" s="57">
        <v>0</v>
      </c>
      <c r="H53" s="57">
        <v>0</v>
      </c>
      <c r="I53" s="57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ht="15" customHeight="1" x14ac:dyDescent="0.25">
      <c r="A54" s="21">
        <v>48</v>
      </c>
      <c r="B54" s="1" t="s">
        <v>76</v>
      </c>
      <c r="C54" s="42"/>
      <c r="D54" s="42"/>
      <c r="E54" s="22"/>
      <c r="F54" s="22"/>
      <c r="G54" s="57">
        <v>0</v>
      </c>
      <c r="H54" s="57">
        <v>0</v>
      </c>
      <c r="I54" s="57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/>
      <c r="U54" s="23"/>
      <c r="V54" s="23"/>
      <c r="W54" s="23"/>
      <c r="X54" s="23"/>
      <c r="Y54" s="23"/>
      <c r="Z54" s="23"/>
      <c r="AA54" s="23"/>
      <c r="AB54" s="23"/>
      <c r="AC54" s="23"/>
    </row>
    <row r="55" spans="1:29" ht="15" customHeight="1" x14ac:dyDescent="0.25">
      <c r="A55" s="21">
        <v>49</v>
      </c>
      <c r="B55" s="1" t="s">
        <v>77</v>
      </c>
      <c r="C55" s="42"/>
      <c r="D55" s="42"/>
      <c r="E55" s="22"/>
      <c r="F55" s="22"/>
      <c r="G55" s="57">
        <v>0</v>
      </c>
      <c r="H55" s="57">
        <v>0</v>
      </c>
      <c r="I55" s="57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/>
      <c r="U55" s="23"/>
      <c r="V55" s="23"/>
      <c r="W55" s="23"/>
      <c r="X55" s="23"/>
      <c r="Y55" s="23"/>
      <c r="Z55" s="23"/>
      <c r="AA55" s="23"/>
      <c r="AB55" s="23"/>
      <c r="AC55" s="23"/>
    </row>
    <row r="56" spans="1:29" ht="15" customHeight="1" x14ac:dyDescent="0.25">
      <c r="A56" s="21">
        <v>50</v>
      </c>
      <c r="B56" s="1" t="s">
        <v>78</v>
      </c>
      <c r="C56" s="42"/>
      <c r="D56" s="42"/>
      <c r="E56" s="22"/>
      <c r="F56" s="22"/>
      <c r="G56" s="57">
        <v>0</v>
      </c>
      <c r="H56" s="57">
        <v>0</v>
      </c>
      <c r="I56" s="57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/>
      <c r="U56" s="23"/>
      <c r="V56" s="23"/>
      <c r="W56" s="23"/>
      <c r="X56" s="23"/>
      <c r="Y56" s="23"/>
      <c r="Z56" s="23"/>
      <c r="AA56" s="23"/>
      <c r="AB56" s="23"/>
      <c r="AC56" s="23"/>
    </row>
    <row r="57" spans="1:29" ht="15" customHeight="1" x14ac:dyDescent="0.25">
      <c r="A57" s="21">
        <v>51</v>
      </c>
      <c r="B57" s="1" t="s">
        <v>79</v>
      </c>
      <c r="C57" s="42"/>
      <c r="D57" s="42"/>
      <c r="E57" s="22"/>
      <c r="F57" s="22"/>
      <c r="G57" s="57">
        <v>0</v>
      </c>
      <c r="H57" s="57">
        <v>0</v>
      </c>
      <c r="I57" s="57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/>
      <c r="U57" s="23"/>
      <c r="V57" s="23"/>
      <c r="W57" s="23"/>
      <c r="X57" s="23"/>
      <c r="Y57" s="23"/>
      <c r="Z57" s="23"/>
      <c r="AA57" s="23"/>
      <c r="AB57" s="23"/>
      <c r="AC57" s="23"/>
    </row>
    <row r="58" spans="1:29" ht="15" customHeight="1" x14ac:dyDescent="0.25">
      <c r="A58" s="21">
        <v>52</v>
      </c>
      <c r="B58" s="1" t="s">
        <v>80</v>
      </c>
      <c r="C58" s="42"/>
      <c r="D58" s="42"/>
      <c r="E58" s="22"/>
      <c r="F58" s="22"/>
      <c r="G58" s="57">
        <v>0</v>
      </c>
      <c r="H58" s="57">
        <v>0</v>
      </c>
      <c r="I58" s="57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</row>
    <row r="59" spans="1:29" ht="15" customHeight="1" x14ac:dyDescent="0.25">
      <c r="A59" s="21">
        <v>53</v>
      </c>
      <c r="B59" s="1" t="s">
        <v>81</v>
      </c>
      <c r="C59" s="42"/>
      <c r="D59" s="42"/>
      <c r="E59" s="22"/>
      <c r="F59" s="22"/>
      <c r="G59" s="57">
        <v>0</v>
      </c>
      <c r="H59" s="57">
        <v>0</v>
      </c>
      <c r="I59" s="57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/>
      <c r="U59" s="23"/>
      <c r="V59" s="23"/>
      <c r="W59" s="23"/>
      <c r="X59" s="23"/>
      <c r="Y59" s="23"/>
      <c r="Z59" s="23"/>
      <c r="AA59" s="23"/>
      <c r="AB59" s="23"/>
      <c r="AC59" s="23"/>
    </row>
    <row r="60" spans="1:29" ht="15" customHeight="1" x14ac:dyDescent="0.25">
      <c r="A60" s="21">
        <v>54</v>
      </c>
      <c r="B60" s="2" t="s">
        <v>82</v>
      </c>
      <c r="C60" s="42"/>
      <c r="D60" s="42"/>
      <c r="E60" s="22"/>
      <c r="F60" s="22"/>
      <c r="G60" s="57">
        <v>0</v>
      </c>
      <c r="H60" s="57">
        <v>0</v>
      </c>
      <c r="I60" s="57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U60" s="23"/>
      <c r="V60" s="23"/>
      <c r="W60" s="23"/>
      <c r="X60" s="23"/>
      <c r="Y60" s="23"/>
      <c r="Z60" s="23"/>
      <c r="AA60" s="23"/>
      <c r="AB60" s="23"/>
      <c r="AC60" s="23"/>
    </row>
    <row r="61" spans="1:29" ht="15" customHeight="1" x14ac:dyDescent="0.25">
      <c r="A61" s="21">
        <v>55</v>
      </c>
      <c r="B61" s="2" t="s">
        <v>83</v>
      </c>
      <c r="C61" s="42"/>
      <c r="D61" s="42"/>
      <c r="E61" s="22"/>
      <c r="F61" s="22"/>
      <c r="G61" s="57">
        <v>0</v>
      </c>
      <c r="H61" s="57">
        <v>0</v>
      </c>
      <c r="I61" s="57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/>
      <c r="U61" s="23"/>
      <c r="V61" s="23"/>
      <c r="W61" s="23"/>
      <c r="X61" s="23"/>
      <c r="Y61" s="23"/>
      <c r="Z61" s="23"/>
      <c r="AA61" s="23"/>
      <c r="AB61" s="23"/>
      <c r="AC61" s="23"/>
    </row>
    <row r="62" spans="1:29" ht="15" customHeight="1" x14ac:dyDescent="0.25">
      <c r="A62" s="21">
        <v>56</v>
      </c>
      <c r="B62" s="2" t="s">
        <v>84</v>
      </c>
      <c r="C62" s="42"/>
      <c r="D62" s="42"/>
      <c r="E62" s="22"/>
      <c r="F62" s="22"/>
      <c r="G62" s="57">
        <v>0</v>
      </c>
      <c r="H62" s="57">
        <v>0</v>
      </c>
      <c r="I62" s="57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/>
      <c r="U62" s="23"/>
      <c r="V62" s="23"/>
      <c r="W62" s="23"/>
      <c r="X62" s="23"/>
      <c r="Y62" s="23"/>
      <c r="Z62" s="23"/>
      <c r="AA62" s="23"/>
      <c r="AB62" s="23"/>
      <c r="AC62" s="23"/>
    </row>
    <row r="63" spans="1:29" ht="15" customHeight="1" x14ac:dyDescent="0.25">
      <c r="A63" s="21">
        <v>57</v>
      </c>
      <c r="B63" s="2" t="s">
        <v>85</v>
      </c>
      <c r="C63" s="42"/>
      <c r="D63" s="42"/>
      <c r="E63" s="22"/>
      <c r="F63" s="22"/>
      <c r="G63" s="57">
        <v>0</v>
      </c>
      <c r="H63" s="57">
        <v>0</v>
      </c>
      <c r="I63" s="57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/>
      <c r="U63" s="23"/>
      <c r="V63" s="23"/>
      <c r="W63" s="23"/>
      <c r="X63" s="23"/>
      <c r="Y63" s="23"/>
      <c r="Z63" s="23"/>
      <c r="AA63" s="23"/>
      <c r="AB63" s="23"/>
      <c r="AC63" s="23"/>
    </row>
    <row r="64" spans="1:29" ht="15" customHeight="1" x14ac:dyDescent="0.25">
      <c r="A64" s="21">
        <v>58</v>
      </c>
      <c r="B64" s="2" t="s">
        <v>86</v>
      </c>
      <c r="C64" s="42"/>
      <c r="D64" s="42"/>
      <c r="E64" s="22"/>
      <c r="F64" s="22"/>
      <c r="G64" s="57">
        <v>0</v>
      </c>
      <c r="H64" s="57">
        <v>0</v>
      </c>
      <c r="I64" s="57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/>
      <c r="U64" s="23"/>
      <c r="V64" s="23"/>
      <c r="W64" s="23"/>
      <c r="X64" s="23"/>
      <c r="Y64" s="23"/>
      <c r="Z64" s="23"/>
      <c r="AA64" s="23"/>
      <c r="AB64" s="23"/>
      <c r="AC64" s="23"/>
    </row>
    <row r="65" spans="1:29" s="14" customFormat="1" ht="15.75" customHeight="1" x14ac:dyDescent="0.25">
      <c r="A65" s="24"/>
      <c r="B65" s="27" t="s">
        <v>87</v>
      </c>
      <c r="C65" s="38">
        <f>SUM(C7:C100)</f>
        <v>0</v>
      </c>
      <c r="D65" s="38">
        <f>SUM(D7:D100)</f>
        <v>0</v>
      </c>
      <c r="E65" s="22"/>
      <c r="F65" s="22"/>
      <c r="G65" s="58">
        <f t="shared" ref="G65:T65" si="0">SUM(G7:G64)</f>
        <v>469712694.75</v>
      </c>
      <c r="H65" s="58">
        <f t="shared" si="0"/>
        <v>39142725</v>
      </c>
      <c r="I65" s="58">
        <f t="shared" si="0"/>
        <v>39142726</v>
      </c>
      <c r="J65" s="28">
        <f t="shared" si="0"/>
        <v>39142724</v>
      </c>
      <c r="K65" s="28">
        <f t="shared" si="0"/>
        <v>39142726</v>
      </c>
      <c r="L65" s="28">
        <f t="shared" si="0"/>
        <v>39142725</v>
      </c>
      <c r="M65" s="28">
        <f t="shared" si="0"/>
        <v>39142722</v>
      </c>
      <c r="N65" s="28">
        <f t="shared" si="0"/>
        <v>39142725</v>
      </c>
      <c r="O65" s="28">
        <f t="shared" si="0"/>
        <v>39142726</v>
      </c>
      <c r="P65" s="28">
        <f t="shared" si="0"/>
        <v>39142724</v>
      </c>
      <c r="Q65" s="28">
        <f t="shared" si="0"/>
        <v>39142726</v>
      </c>
      <c r="R65" s="28">
        <f t="shared" si="0"/>
        <v>39142725</v>
      </c>
      <c r="S65" s="28">
        <f t="shared" si="0"/>
        <v>39142720.75</v>
      </c>
      <c r="T65" s="28">
        <f t="shared" si="0"/>
        <v>0</v>
      </c>
      <c r="U65" s="28">
        <f t="shared" ref="U65:AC65" si="1">SUM(U7:U100)</f>
        <v>0</v>
      </c>
      <c r="V65" s="28">
        <f t="shared" si="1"/>
        <v>0</v>
      </c>
      <c r="W65" s="28">
        <f t="shared" si="1"/>
        <v>0</v>
      </c>
      <c r="X65" s="28">
        <f t="shared" si="1"/>
        <v>0</v>
      </c>
      <c r="Y65" s="28">
        <f t="shared" si="1"/>
        <v>0</v>
      </c>
      <c r="Z65" s="28">
        <f t="shared" si="1"/>
        <v>0</v>
      </c>
      <c r="AA65" s="28">
        <f t="shared" si="1"/>
        <v>0</v>
      </c>
      <c r="AB65" s="28">
        <f t="shared" si="1"/>
        <v>0</v>
      </c>
      <c r="AC65" s="28">
        <f t="shared" si="1"/>
        <v>0</v>
      </c>
    </row>
    <row r="66" spans="1:29" x14ac:dyDescent="0.25">
      <c r="F66" s="56"/>
      <c r="G66" s="59"/>
      <c r="H66" s="59"/>
      <c r="I66" s="59"/>
      <c r="T66" s="29"/>
      <c r="Y66" s="29"/>
    </row>
    <row r="67" spans="1:29" x14ac:dyDescent="0.25">
      <c r="C67" s="25"/>
      <c r="D67" s="25"/>
      <c r="E67" s="25"/>
      <c r="F67" s="25"/>
      <c r="G67" s="59"/>
      <c r="H67" s="59"/>
      <c r="I67" s="59"/>
      <c r="T67" s="29"/>
      <c r="Y67" s="29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2024-01-15T03:21:06Z</dcterms:modified>
  <cp:category/>
</cp:coreProperties>
</file>