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14\На сайт\"/>
    </mc:Choice>
  </mc:AlternateContent>
  <bookViews>
    <workbookView xWindow="0" yWindow="0" windowWidth="28800" windowHeight="12435" firstSheet="1" activeTab="7"/>
  </bookViews>
  <sheets>
    <sheet name="Диагностика" sheetId="1" r:id="rId1"/>
    <sheet name="ДС при стационаре" sheetId="2" r:id="rId2"/>
    <sheet name="ДС при поликлинике" sheetId="3" r:id="rId3"/>
    <sheet name="ВМП" sheetId="4" r:id="rId4"/>
    <sheet name="КС" sheetId="5" r:id="rId5"/>
    <sheet name="Скорая помощь" sheetId="6" r:id="rId6"/>
    <sheet name="АП (подушевое финансирование)" sheetId="7" r:id="rId7"/>
    <sheet name="АП (по тарифу)" sheetId="8" r:id="rId8"/>
    <sheet name="АП (ФАП)" sheetId="9" r:id="rId9"/>
  </sheets>
  <calcPr calcId="152511"/>
</workbook>
</file>

<file path=xl/calcChain.xml><?xml version="1.0" encoding="utf-8"?>
<calcChain xmlns="http://schemas.openxmlformats.org/spreadsheetml/2006/main">
  <c r="D8" i="8" l="1"/>
  <c r="E8" i="8"/>
  <c r="F8" i="8"/>
  <c r="G8" i="8"/>
  <c r="H8" i="8"/>
  <c r="C8" i="8"/>
</calcChain>
</file>

<file path=xl/sharedStrings.xml><?xml version="1.0" encoding="utf-8"?>
<sst xmlns="http://schemas.openxmlformats.org/spreadsheetml/2006/main" count="242" uniqueCount="88">
  <si>
    <t>Корректировка объемов и финансового обеспечения медицинской помощи</t>
  </si>
  <si>
    <t>Диагностические лабораторные исследования</t>
  </si>
  <si>
    <t>протокол заседания КРТП ОМС №14 от 03.10.2023</t>
  </si>
  <si>
    <t>№ п/п</t>
  </si>
  <si>
    <t>Медицинская организация</t>
  </si>
  <si>
    <t>корректировка</t>
  </si>
  <si>
    <t>КТ</t>
  </si>
  <si>
    <t>МРТ</t>
  </si>
  <si>
    <t>Эндоскопия</t>
  </si>
  <si>
    <t>УЗИ ССС</t>
  </si>
  <si>
    <t>ПАИ</t>
  </si>
  <si>
    <t>МГИ</t>
  </si>
  <si>
    <t>Тестирование на выявление КОВИД 19</t>
  </si>
  <si>
    <t>объемы, услуг</t>
  </si>
  <si>
    <t>Финансовое обеспечение, руб.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</si>
  <si>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</si>
  <si>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</si>
  <si>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</si>
  <si>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</si>
  <si>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"Курганская детская поликлиника"</t>
  </si>
  <si>
    <t>Итого</t>
  </si>
  <si>
    <t>Медицинская помощь в условиях дневного стационара при стационаре</t>
  </si>
  <si>
    <t>Профиль</t>
  </si>
  <si>
    <t>Койки</t>
  </si>
  <si>
    <t>Объемы, случаев лечения</t>
  </si>
  <si>
    <t>Объемы, пациенто-дней</t>
  </si>
  <si>
    <t>ГБУ «Межрайонная больница №2»</t>
  </si>
  <si>
    <t>неврологии</t>
  </si>
  <si>
    <t>хирургии</t>
  </si>
  <si>
    <t>акушерству и гинекологии (за исключением использования вспомогательных репродуктивных технологий)</t>
  </si>
  <si>
    <t>ГБУ «Межрайонная больница №6»</t>
  </si>
  <si>
    <t>ГБУ "Далматовская ЦРБ"</t>
  </si>
  <si>
    <t>ГБУ "Катайская ЦРБ"</t>
  </si>
  <si>
    <t>колопроктологии</t>
  </si>
  <si>
    <t>терапии</t>
  </si>
  <si>
    <t>детской хирургии</t>
  </si>
  <si>
    <t>Медицинская помощь в условиях дневного стационара при поликлинике</t>
  </si>
  <si>
    <t>ЧУЗ "РЖД-Медицина" г. Курган"</t>
  </si>
  <si>
    <t>ООО МЦ "Здоровье"</t>
  </si>
  <si>
    <t>ООО "Диакав"</t>
  </si>
  <si>
    <t>нефрологии</t>
  </si>
  <si>
    <t>ООО "ЦАД 45"</t>
  </si>
  <si>
    <t>ООО "МастерСлух"</t>
  </si>
  <si>
    <t>оториноларингологии (за исключением кохлеарной имплантации)</t>
  </si>
  <si>
    <t>ООО "МедЛайн"</t>
  </si>
  <si>
    <t>кардиологии</t>
  </si>
  <si>
    <t xml:space="preserve">ВМП в условиях круглосуточного стационара </t>
  </si>
  <si>
    <t>Объемы, госпитализаций</t>
  </si>
  <si>
    <t>Объемы, койко-дней</t>
  </si>
  <si>
    <t>ГБУ "КОКБ"</t>
  </si>
  <si>
    <t>нейрохирургии</t>
  </si>
  <si>
    <t>сердечно-сосудистой хирургии</t>
  </si>
  <si>
    <t>ГБУ "КОГВВ"</t>
  </si>
  <si>
    <t>офтальмологии</t>
  </si>
  <si>
    <t>ГБУ "Курганская БСМП"</t>
  </si>
  <si>
    <t>Медицинская помощь в условиях круглосуточного стационара (не включая ВМП)</t>
  </si>
  <si>
    <t>ГБУ «Межрайонная больница №1»</t>
  </si>
  <si>
    <t>гериатрии</t>
  </si>
  <si>
    <t>ГБУ «Межрайонная больница №3»</t>
  </si>
  <si>
    <t>медицинской реабилитации</t>
  </si>
  <si>
    <t>ГБУ «Межрайонная больница №5»</t>
  </si>
  <si>
    <t>педиатрии</t>
  </si>
  <si>
    <t>ГБУ «Межрайонная больница №7»</t>
  </si>
  <si>
    <t>инфекционным болезням</t>
  </si>
  <si>
    <t>травматологии и ортопедии</t>
  </si>
  <si>
    <t>ГБУ «Межрайонная больница №8»</t>
  </si>
  <si>
    <t>ГБУ "Шадринская ЦРБ"</t>
  </si>
  <si>
    <t>ревматологии</t>
  </si>
  <si>
    <t>урологии</t>
  </si>
  <si>
    <t>детской эндокринологии</t>
  </si>
  <si>
    <t>онкологии</t>
  </si>
  <si>
    <t>радиологии</t>
  </si>
  <si>
    <t>ГБУ "Курганская областная специализированная инфекционная больница"</t>
  </si>
  <si>
    <t>ГБУ «КОКВД»</t>
  </si>
  <si>
    <t>дерматовенерологии</t>
  </si>
  <si>
    <t>ГБУ "Перинатальный центр"</t>
  </si>
  <si>
    <t>акушерскому делу</t>
  </si>
  <si>
    <t>ГБУ "ШГБ"</t>
  </si>
  <si>
    <t>Скорая помощь</t>
  </si>
  <si>
    <t>объемы, вызов</t>
  </si>
  <si>
    <t>финансовое обеспечение, руб.</t>
  </si>
  <si>
    <t>Медицинская помощь в амбулаторных условиях, подушевое финансирование</t>
  </si>
  <si>
    <t>объемы, посещений с профилактическими и иными целями</t>
  </si>
  <si>
    <t>объемы, обращений по заболеваниям</t>
  </si>
  <si>
    <t>объемы, посещений с неотложной целью</t>
  </si>
  <si>
    <t>Медицинская помощь в амбулаторных условиях, оплата по тарифу</t>
  </si>
  <si>
    <t>ГБУ "Курганская детская стоматологическая поликлиника"</t>
  </si>
  <si>
    <t>Медицинская помощь в амбулаторных условиях, ФАП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</si>
</sst>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₽_-;\-* #,##0_₽_-;_-* &quot;-&quot;??_₽_-;_-@_-"/>
  </numFmts>
  <fonts count="3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164" fontId="1" fillId="0" borderId="1" xfId="0" applyNumberFormat="1" applyFont="1" applyBorder="1" applyAlignment="1">
      <alignment horizontal="left" vertical="center" wrapText="1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164" fontId="1" fillId="0" borderId="1" xfId="0" applyNumberFormat="1" applyFont="1" applyBorder="1" applyAlignment="1">
      <alignment horizontal="left" vertical="top" wrapText="1"/>
    </xf>
    <xf numFmtId="4" fontId="2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workbookViewId="0">
      <selection activeCell="A2" sqref="A2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10.85546875" style="1" customWidth="1"/>
    <col min="4" max="4" width="15.42578125" style="1" customWidth="1"/>
    <col min="5" max="5" width="12" style="1" customWidth="1"/>
    <col min="6" max="6" width="18.28515625" style="1" customWidth="1"/>
    <col min="7" max="7" width="11.7109375" style="1" customWidth="1"/>
    <col min="8" max="8" width="16.7109375" style="1" customWidth="1"/>
    <col min="9" max="9" width="12" style="1" customWidth="1"/>
    <col min="10" max="10" width="20.28515625" style="1" customWidth="1"/>
    <col min="11" max="11" width="11.28515625" style="1" customWidth="1"/>
    <col min="12" max="12" width="14" style="1" customWidth="1"/>
    <col min="13" max="13" width="12" style="1" customWidth="1"/>
    <col min="14" max="14" width="18.28515625" style="1" customWidth="1"/>
    <col min="15" max="15" width="12" style="1" customWidth="1"/>
    <col min="16" max="16" width="18.28515625" style="1" customWidth="1"/>
    <col min="17" max="17" width="9.140625" style="1" customWidth="1"/>
  </cols>
  <sheetData>
    <row r="1" spans="1:16" ht="15.75" customHeight="1" x14ac:dyDescent="0.25">
      <c r="A1" s="1" t="s">
        <v>0</v>
      </c>
      <c r="B1" s="3"/>
    </row>
    <row r="2" spans="1:16" ht="15.75" customHeight="1" x14ac:dyDescent="0.25">
      <c r="A2" s="1" t="s">
        <v>1</v>
      </c>
      <c r="B2" s="3"/>
    </row>
    <row r="3" spans="1:16" ht="15.75" customHeight="1" x14ac:dyDescent="0.25">
      <c r="A3" s="1" t="s">
        <v>2</v>
      </c>
      <c r="B3" s="3"/>
    </row>
    <row r="4" spans="1:16" x14ac:dyDescent="0.25">
      <c r="A4" s="15" t="s">
        <v>3</v>
      </c>
      <c r="B4" s="15" t="s">
        <v>4</v>
      </c>
      <c r="C4" s="20" t="s">
        <v>5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1:16" s="4" customFormat="1" ht="45" customHeight="1" x14ac:dyDescent="0.25">
      <c r="A5" s="16"/>
      <c r="B5" s="16"/>
      <c r="C5" s="18" t="s">
        <v>6</v>
      </c>
      <c r="D5" s="19"/>
      <c r="E5" s="18" t="s">
        <v>7</v>
      </c>
      <c r="F5" s="19"/>
      <c r="G5" s="18" t="s">
        <v>8</v>
      </c>
      <c r="H5" s="19"/>
      <c r="I5" s="18" t="s">
        <v>9</v>
      </c>
      <c r="J5" s="19"/>
      <c r="K5" s="18" t="s">
        <v>10</v>
      </c>
      <c r="L5" s="19"/>
      <c r="M5" s="18" t="s">
        <v>11</v>
      </c>
      <c r="N5" s="19"/>
      <c r="O5" s="18" t="s">
        <v>12</v>
      </c>
      <c r="P5" s="19"/>
    </row>
    <row r="6" spans="1:16" s="4" customFormat="1" ht="49.5" customHeight="1" x14ac:dyDescent="0.25">
      <c r="A6" s="17"/>
      <c r="B6" s="17"/>
      <c r="C6" s="11" t="s">
        <v>13</v>
      </c>
      <c r="D6" s="11" t="s">
        <v>14</v>
      </c>
      <c r="E6" s="11" t="s">
        <v>13</v>
      </c>
      <c r="F6" s="11" t="s">
        <v>14</v>
      </c>
      <c r="G6" s="11" t="s">
        <v>13</v>
      </c>
      <c r="H6" s="11" t="s">
        <v>14</v>
      </c>
      <c r="I6" s="11" t="s">
        <v>13</v>
      </c>
      <c r="J6" s="11" t="s">
        <v>14</v>
      </c>
      <c r="K6" s="11" t="s">
        <v>13</v>
      </c>
      <c r="L6" s="11" t="s">
        <v>14</v>
      </c>
      <c r="M6" s="11" t="s">
        <v>13</v>
      </c>
      <c r="N6" s="11" t="s">
        <v>14</v>
      </c>
      <c r="O6" s="11" t="s">
        <v>13</v>
      </c>
      <c r="P6" s="11" t="s">
        <v>14</v>
      </c>
    </row>
    <row r="7" spans="1:16" x14ac:dyDescent="0.25">
      <c r="A7" s="5">
        <v>1</v>
      </c>
      <c r="B7" s="6" t="s">
        <v>15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30</v>
      </c>
      <c r="J7" s="5">
        <v>18020.400000000001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</row>
    <row r="8" spans="1:16" x14ac:dyDescent="0.25">
      <c r="A8" s="5">
        <v>2</v>
      </c>
      <c r="B8" s="6" t="s">
        <v>16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300</v>
      </c>
      <c r="J8" s="5">
        <v>180204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</row>
    <row r="9" spans="1:16" ht="30.75" x14ac:dyDescent="0.25">
      <c r="A9" s="5">
        <v>3</v>
      </c>
      <c r="B9" s="6" t="s">
        <v>17</v>
      </c>
      <c r="C9" s="5">
        <v>0</v>
      </c>
      <c r="D9" s="5">
        <v>850120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</row>
    <row r="10" spans="1:16" x14ac:dyDescent="0.25">
      <c r="A10" s="5">
        <v>4</v>
      </c>
      <c r="B10" s="6" t="s">
        <v>18</v>
      </c>
      <c r="C10" s="5">
        <v>0</v>
      </c>
      <c r="D10" s="5">
        <v>-850120</v>
      </c>
      <c r="E10" s="5">
        <v>0</v>
      </c>
      <c r="F10" s="5">
        <v>0</v>
      </c>
      <c r="G10" s="5">
        <v>0</v>
      </c>
      <c r="H10" s="5">
        <v>0</v>
      </c>
      <c r="I10" s="5">
        <v>15</v>
      </c>
      <c r="J10" s="5">
        <v>9010.2000000000007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</row>
    <row r="11" spans="1:16" x14ac:dyDescent="0.25">
      <c r="A11" s="5">
        <v>5</v>
      </c>
      <c r="B11" s="6" t="s">
        <v>19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-345</v>
      </c>
      <c r="J11" s="5">
        <v>-207234.6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</row>
    <row r="12" spans="1:16" s="10" customFormat="1" ht="15.75" customHeight="1" x14ac:dyDescent="0.25">
      <c r="A12" s="8"/>
      <c r="B12" s="9" t="s">
        <v>20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</row>
  </sheetData>
  <sheetProtection formatCells="0" formatColumns="0" formatRows="0" insertColumns="0" insertRows="0" insertHyperlinks="0" deleteColumns="0" deleteRows="0" sort="0" autoFilter="0" pivotTables="0"/>
  <mergeCells count="10">
    <mergeCell ref="B4:B6"/>
    <mergeCell ref="A4:A6"/>
    <mergeCell ref="C5:D5"/>
    <mergeCell ref="E5:F5"/>
    <mergeCell ref="O5:P5"/>
    <mergeCell ref="C4:P4"/>
    <mergeCell ref="G5:H5"/>
    <mergeCell ref="I5:J5"/>
    <mergeCell ref="K5:L5"/>
    <mergeCell ref="M5:N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B13" sqref="B13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9.140625" style="1" customWidth="1"/>
    <col min="5" max="5" width="12.28515625" style="1" customWidth="1"/>
    <col min="6" max="6" width="12" style="1" customWidth="1"/>
    <col min="7" max="7" width="18.28515625" style="1" customWidth="1"/>
    <col min="8" max="8" width="9.14062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21</v>
      </c>
      <c r="B2" s="3"/>
      <c r="C2" s="3"/>
    </row>
    <row r="3" spans="1:7" ht="15.75" customHeight="1" x14ac:dyDescent="0.25">
      <c r="A3" s="1" t="s">
        <v>2</v>
      </c>
      <c r="B3" s="3"/>
      <c r="C3" s="3"/>
    </row>
    <row r="4" spans="1:7" x14ac:dyDescent="0.25">
      <c r="A4" s="15" t="s">
        <v>3</v>
      </c>
      <c r="B4" s="15" t="s">
        <v>4</v>
      </c>
      <c r="C4" s="21" t="s">
        <v>22</v>
      </c>
      <c r="D4" s="20" t="s">
        <v>5</v>
      </c>
      <c r="E4" s="20"/>
      <c r="F4" s="20"/>
      <c r="G4" s="20"/>
    </row>
    <row r="5" spans="1:7" s="4" customFormat="1" ht="45" customHeight="1" x14ac:dyDescent="0.25">
      <c r="A5" s="17"/>
      <c r="B5" s="17"/>
      <c r="C5" s="21"/>
      <c r="D5" s="11" t="s">
        <v>23</v>
      </c>
      <c r="E5" s="11" t="s">
        <v>24</v>
      </c>
      <c r="F5" s="11" t="s">
        <v>25</v>
      </c>
      <c r="G5" s="11" t="s">
        <v>14</v>
      </c>
    </row>
    <row r="6" spans="1:7" x14ac:dyDescent="0.25">
      <c r="A6" s="22">
        <v>1</v>
      </c>
      <c r="B6" s="23" t="s">
        <v>26</v>
      </c>
      <c r="C6" s="6" t="s">
        <v>27</v>
      </c>
      <c r="D6" s="5">
        <v>0</v>
      </c>
      <c r="E6" s="5">
        <v>2</v>
      </c>
      <c r="F6" s="5">
        <v>0</v>
      </c>
      <c r="G6" s="5">
        <v>30000</v>
      </c>
    </row>
    <row r="7" spans="1:7" x14ac:dyDescent="0.25">
      <c r="A7" s="22"/>
      <c r="B7" s="23"/>
      <c r="C7" s="6" t="s">
        <v>28</v>
      </c>
      <c r="D7" s="5">
        <v>0</v>
      </c>
      <c r="E7" s="5">
        <v>14</v>
      </c>
      <c r="F7" s="5">
        <v>0</v>
      </c>
      <c r="G7" s="5">
        <v>195111.87</v>
      </c>
    </row>
    <row r="8" spans="1:7" ht="105.75" x14ac:dyDescent="0.25">
      <c r="A8" s="22"/>
      <c r="B8" s="23"/>
      <c r="C8" s="6" t="s">
        <v>29</v>
      </c>
      <c r="D8" s="5">
        <v>0</v>
      </c>
      <c r="E8" s="5">
        <v>2</v>
      </c>
      <c r="F8" s="5">
        <v>0</v>
      </c>
      <c r="G8" s="5">
        <v>30000</v>
      </c>
    </row>
    <row r="9" spans="1:7" x14ac:dyDescent="0.25">
      <c r="A9" s="22">
        <v>2</v>
      </c>
      <c r="B9" s="23" t="s">
        <v>30</v>
      </c>
      <c r="C9" s="6" t="s">
        <v>28</v>
      </c>
      <c r="D9" s="5">
        <v>0</v>
      </c>
      <c r="E9" s="5">
        <v>0</v>
      </c>
      <c r="F9" s="5">
        <v>0</v>
      </c>
      <c r="G9" s="5">
        <v>106835.01</v>
      </c>
    </row>
    <row r="10" spans="1:7" ht="105.75" x14ac:dyDescent="0.25">
      <c r="A10" s="22"/>
      <c r="B10" s="23"/>
      <c r="C10" s="6" t="s">
        <v>29</v>
      </c>
      <c r="D10" s="5">
        <v>0</v>
      </c>
      <c r="E10" s="5">
        <v>12</v>
      </c>
      <c r="F10" s="5">
        <v>0</v>
      </c>
      <c r="G10" s="5">
        <v>80000</v>
      </c>
    </row>
    <row r="11" spans="1:7" ht="105.75" x14ac:dyDescent="0.25">
      <c r="A11" s="13">
        <v>3</v>
      </c>
      <c r="B11" s="14" t="s">
        <v>31</v>
      </c>
      <c r="C11" s="6" t="s">
        <v>29</v>
      </c>
      <c r="D11" s="5">
        <v>0</v>
      </c>
      <c r="E11" s="5">
        <v>-9</v>
      </c>
      <c r="F11" s="5">
        <v>0</v>
      </c>
      <c r="G11" s="5">
        <v>0</v>
      </c>
    </row>
    <row r="12" spans="1:7" ht="105.75" x14ac:dyDescent="0.25">
      <c r="A12" s="13">
        <v>4</v>
      </c>
      <c r="B12" s="14" t="s">
        <v>32</v>
      </c>
      <c r="C12" s="6" t="s">
        <v>29</v>
      </c>
      <c r="D12" s="5">
        <v>0</v>
      </c>
      <c r="E12" s="5">
        <v>-10</v>
      </c>
      <c r="F12" s="5">
        <v>0</v>
      </c>
      <c r="G12" s="5">
        <v>0</v>
      </c>
    </row>
    <row r="13" spans="1:7" x14ac:dyDescent="0.25">
      <c r="A13" s="22">
        <v>5</v>
      </c>
      <c r="B13" s="23" t="s">
        <v>15</v>
      </c>
      <c r="C13" s="6" t="s">
        <v>33</v>
      </c>
      <c r="D13" s="5">
        <v>0</v>
      </c>
      <c r="E13" s="5">
        <v>0</v>
      </c>
      <c r="F13" s="5">
        <v>0</v>
      </c>
      <c r="G13" s="5">
        <v>-100000</v>
      </c>
    </row>
    <row r="14" spans="1:7" x14ac:dyDescent="0.25">
      <c r="A14" s="22"/>
      <c r="B14" s="23"/>
      <c r="C14" s="6" t="s">
        <v>27</v>
      </c>
      <c r="D14" s="5">
        <v>0</v>
      </c>
      <c r="E14" s="5">
        <v>0</v>
      </c>
      <c r="F14" s="5">
        <v>0</v>
      </c>
      <c r="G14" s="5">
        <v>-400000</v>
      </c>
    </row>
    <row r="15" spans="1:7" x14ac:dyDescent="0.25">
      <c r="A15" s="22"/>
      <c r="B15" s="23"/>
      <c r="C15" s="6" t="s">
        <v>34</v>
      </c>
      <c r="D15" s="5">
        <v>0</v>
      </c>
      <c r="E15" s="5">
        <v>0</v>
      </c>
      <c r="F15" s="5">
        <v>0</v>
      </c>
      <c r="G15" s="5">
        <v>-100000</v>
      </c>
    </row>
    <row r="16" spans="1:7" x14ac:dyDescent="0.25">
      <c r="A16" s="13">
        <v>6</v>
      </c>
      <c r="B16" s="14" t="s">
        <v>16</v>
      </c>
      <c r="C16" s="6" t="s">
        <v>35</v>
      </c>
      <c r="D16" s="5">
        <v>0</v>
      </c>
      <c r="E16" s="5">
        <v>0</v>
      </c>
      <c r="F16" s="5">
        <v>0</v>
      </c>
      <c r="G16" s="5">
        <v>100000</v>
      </c>
    </row>
    <row r="17" spans="1:7" s="10" customFormat="1" ht="15.75" customHeight="1" x14ac:dyDescent="0.25">
      <c r="A17" s="8"/>
      <c r="B17" s="9" t="s">
        <v>20</v>
      </c>
      <c r="C17" s="12"/>
      <c r="D17" s="8"/>
      <c r="E17" s="8"/>
      <c r="F17" s="8"/>
      <c r="G17" s="8"/>
    </row>
  </sheetData>
  <sheetProtection formatCells="0" formatColumns="0" formatRows="0" insertColumns="0" insertRows="0" insertHyperlinks="0" deleteColumns="0" deleteRows="0" sort="0" autoFilter="0" pivotTables="0"/>
  <mergeCells count="10">
    <mergeCell ref="A9:A10"/>
    <mergeCell ref="B9:B10"/>
    <mergeCell ref="A13:A15"/>
    <mergeCell ref="B13:B15"/>
    <mergeCell ref="A4:A5"/>
    <mergeCell ref="B4:B5"/>
    <mergeCell ref="C4:C5"/>
    <mergeCell ref="D4:G4"/>
    <mergeCell ref="A6:A8"/>
    <mergeCell ref="B6:B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A3" sqref="A3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9.140625" style="1" customWidth="1"/>
    <col min="5" max="5" width="12.28515625" style="1" customWidth="1"/>
    <col min="6" max="6" width="12" style="1" customWidth="1"/>
    <col min="7" max="7" width="18.28515625" style="1" customWidth="1"/>
    <col min="8" max="8" width="9.14062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36</v>
      </c>
      <c r="B2" s="3"/>
      <c r="C2" s="3"/>
    </row>
    <row r="3" spans="1:7" ht="15.75" customHeight="1" x14ac:dyDescent="0.25">
      <c r="A3" s="1" t="s">
        <v>2</v>
      </c>
      <c r="B3" s="3"/>
      <c r="C3" s="3"/>
    </row>
    <row r="4" spans="1:7" x14ac:dyDescent="0.25">
      <c r="A4" s="15" t="s">
        <v>3</v>
      </c>
      <c r="B4" s="15" t="s">
        <v>4</v>
      </c>
      <c r="C4" s="21" t="s">
        <v>22</v>
      </c>
      <c r="D4" s="20" t="s">
        <v>5</v>
      </c>
      <c r="E4" s="20"/>
      <c r="F4" s="20"/>
      <c r="G4" s="20"/>
    </row>
    <row r="5" spans="1:7" s="4" customFormat="1" ht="45" customHeight="1" x14ac:dyDescent="0.25">
      <c r="A5" s="17"/>
      <c r="B5" s="17"/>
      <c r="C5" s="21"/>
      <c r="D5" s="11" t="s">
        <v>23</v>
      </c>
      <c r="E5" s="11" t="s">
        <v>24</v>
      </c>
      <c r="F5" s="11" t="s">
        <v>25</v>
      </c>
      <c r="G5" s="11" t="s">
        <v>14</v>
      </c>
    </row>
    <row r="6" spans="1:7" x14ac:dyDescent="0.25">
      <c r="A6" s="13">
        <v>1</v>
      </c>
      <c r="B6" s="14" t="s">
        <v>26</v>
      </c>
      <c r="C6" s="6" t="s">
        <v>34</v>
      </c>
      <c r="D6" s="5">
        <v>0</v>
      </c>
      <c r="E6" s="5">
        <v>4</v>
      </c>
      <c r="F6" s="5">
        <v>0</v>
      </c>
      <c r="G6" s="5">
        <v>0</v>
      </c>
    </row>
    <row r="7" spans="1:7" x14ac:dyDescent="0.25">
      <c r="A7" s="13">
        <v>2</v>
      </c>
      <c r="B7" s="14" t="s">
        <v>16</v>
      </c>
      <c r="C7" s="6" t="s">
        <v>27</v>
      </c>
      <c r="D7" s="5">
        <v>0</v>
      </c>
      <c r="E7" s="5">
        <v>6</v>
      </c>
      <c r="F7" s="5">
        <v>0</v>
      </c>
      <c r="G7" s="5">
        <v>168133.26</v>
      </c>
    </row>
    <row r="8" spans="1:7" x14ac:dyDescent="0.25">
      <c r="A8" s="13">
        <v>4</v>
      </c>
      <c r="B8" s="14" t="s">
        <v>37</v>
      </c>
      <c r="C8" s="6" t="s">
        <v>34</v>
      </c>
      <c r="D8" s="5">
        <v>0</v>
      </c>
      <c r="E8" s="5">
        <v>-25</v>
      </c>
      <c r="F8" s="5">
        <v>0</v>
      </c>
      <c r="G8" s="5">
        <v>0</v>
      </c>
    </row>
    <row r="9" spans="1:7" x14ac:dyDescent="0.25">
      <c r="A9" s="13">
        <v>5</v>
      </c>
      <c r="B9" s="14" t="s">
        <v>38</v>
      </c>
      <c r="C9" s="6" t="s">
        <v>35</v>
      </c>
      <c r="D9" s="5">
        <v>0</v>
      </c>
      <c r="E9" s="5">
        <v>-5</v>
      </c>
      <c r="F9" s="5">
        <v>0</v>
      </c>
      <c r="G9" s="5">
        <v>0</v>
      </c>
    </row>
    <row r="10" spans="1:7" x14ac:dyDescent="0.25">
      <c r="A10" s="13">
        <v>6</v>
      </c>
      <c r="B10" s="14" t="s">
        <v>39</v>
      </c>
      <c r="C10" s="6" t="s">
        <v>40</v>
      </c>
      <c r="D10" s="5">
        <v>0</v>
      </c>
      <c r="E10" s="5">
        <v>34</v>
      </c>
      <c r="F10" s="5">
        <v>0</v>
      </c>
      <c r="G10" s="5">
        <v>3222670.75</v>
      </c>
    </row>
    <row r="11" spans="1:7" x14ac:dyDescent="0.25">
      <c r="A11" s="13">
        <v>7</v>
      </c>
      <c r="B11" s="14" t="s">
        <v>41</v>
      </c>
      <c r="C11" s="6" t="s">
        <v>40</v>
      </c>
      <c r="D11" s="5">
        <v>0</v>
      </c>
      <c r="E11" s="5">
        <v>-17</v>
      </c>
      <c r="F11" s="5">
        <v>0</v>
      </c>
      <c r="G11" s="5">
        <v>-2200000</v>
      </c>
    </row>
    <row r="12" spans="1:7" ht="60.75" x14ac:dyDescent="0.25">
      <c r="A12" s="13">
        <v>8</v>
      </c>
      <c r="B12" s="14" t="s">
        <v>42</v>
      </c>
      <c r="C12" s="6" t="s">
        <v>43</v>
      </c>
      <c r="D12" s="5">
        <v>0</v>
      </c>
      <c r="E12" s="5">
        <v>0</v>
      </c>
      <c r="F12" s="5">
        <v>0</v>
      </c>
      <c r="G12" s="5">
        <v>-1132750.8899999999</v>
      </c>
    </row>
    <row r="13" spans="1:7" x14ac:dyDescent="0.25">
      <c r="A13" s="13">
        <v>9</v>
      </c>
      <c r="B13" s="14" t="s">
        <v>44</v>
      </c>
      <c r="C13" s="6" t="s">
        <v>45</v>
      </c>
      <c r="D13" s="5">
        <v>0</v>
      </c>
      <c r="E13" s="5">
        <v>-8</v>
      </c>
      <c r="F13" s="5">
        <v>0</v>
      </c>
      <c r="G13" s="5">
        <v>0</v>
      </c>
    </row>
    <row r="14" spans="1:7" s="10" customFormat="1" ht="15.75" customHeight="1" x14ac:dyDescent="0.25">
      <c r="A14" s="8"/>
      <c r="B14" s="9" t="s">
        <v>20</v>
      </c>
      <c r="C14" s="12"/>
      <c r="D14" s="8"/>
      <c r="E14" s="8"/>
      <c r="F14" s="8"/>
      <c r="G14" s="8"/>
    </row>
  </sheetData>
  <sheetProtection formatCells="0" formatColumns="0" formatRows="0" insertColumns="0" insertRows="0" insertHyperlinks="0" deleteColumns="0" deleteRows="0" sort="0" autoFilter="0" pivotTables="0"/>
  <mergeCells count="4">
    <mergeCell ref="A4:A5"/>
    <mergeCell ref="B4:B5"/>
    <mergeCell ref="C4:C5"/>
    <mergeCell ref="D4:G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1" sqref="B11:B12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9.140625" style="1" customWidth="1"/>
    <col min="5" max="5" width="12.28515625" style="1" customWidth="1"/>
    <col min="6" max="6" width="12" style="1" customWidth="1"/>
    <col min="7" max="7" width="18.28515625" style="1" customWidth="1"/>
    <col min="8" max="8" width="9.14062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46</v>
      </c>
      <c r="B2" s="3"/>
      <c r="C2" s="3"/>
    </row>
    <row r="3" spans="1:7" ht="15.75" customHeight="1" x14ac:dyDescent="0.25">
      <c r="A3" s="1" t="s">
        <v>2</v>
      </c>
      <c r="B3" s="3"/>
      <c r="C3" s="3"/>
    </row>
    <row r="4" spans="1:7" x14ac:dyDescent="0.25">
      <c r="A4" s="15" t="s">
        <v>3</v>
      </c>
      <c r="B4" s="15" t="s">
        <v>4</v>
      </c>
      <c r="C4" s="21" t="s">
        <v>22</v>
      </c>
      <c r="D4" s="20" t="s">
        <v>5</v>
      </c>
      <c r="E4" s="20"/>
      <c r="F4" s="20"/>
      <c r="G4" s="20"/>
    </row>
    <row r="5" spans="1:7" s="4" customFormat="1" ht="45" customHeight="1" x14ac:dyDescent="0.25">
      <c r="A5" s="17"/>
      <c r="B5" s="17"/>
      <c r="C5" s="21"/>
      <c r="D5" s="11" t="s">
        <v>23</v>
      </c>
      <c r="E5" s="11" t="s">
        <v>47</v>
      </c>
      <c r="F5" s="11" t="s">
        <v>48</v>
      </c>
      <c r="G5" s="11" t="s">
        <v>14</v>
      </c>
    </row>
    <row r="6" spans="1:7" x14ac:dyDescent="0.25">
      <c r="A6" s="22">
        <v>1</v>
      </c>
      <c r="B6" s="23" t="s">
        <v>49</v>
      </c>
      <c r="C6" s="6" t="s">
        <v>50</v>
      </c>
      <c r="D6" s="5">
        <v>0</v>
      </c>
      <c r="E6" s="5">
        <v>-10</v>
      </c>
      <c r="F6" s="5">
        <v>0</v>
      </c>
      <c r="G6" s="5">
        <v>-1885423.5</v>
      </c>
    </row>
    <row r="7" spans="1:7" ht="30.75" x14ac:dyDescent="0.25">
      <c r="A7" s="22"/>
      <c r="B7" s="23"/>
      <c r="C7" s="6" t="s">
        <v>51</v>
      </c>
      <c r="D7" s="5">
        <v>0</v>
      </c>
      <c r="E7" s="5">
        <v>-5</v>
      </c>
      <c r="F7" s="5">
        <v>0</v>
      </c>
      <c r="G7" s="5">
        <v>-3203300.8</v>
      </c>
    </row>
    <row r="8" spans="1:7" x14ac:dyDescent="0.25">
      <c r="A8" s="22"/>
      <c r="B8" s="23"/>
      <c r="C8" s="6" t="s">
        <v>28</v>
      </c>
      <c r="D8" s="5">
        <v>0</v>
      </c>
      <c r="E8" s="5">
        <v>5</v>
      </c>
      <c r="F8" s="5">
        <v>0</v>
      </c>
      <c r="G8" s="5">
        <v>988930.4</v>
      </c>
    </row>
    <row r="9" spans="1:7" ht="60.75" x14ac:dyDescent="0.25">
      <c r="A9" s="22"/>
      <c r="B9" s="23"/>
      <c r="C9" s="6" t="s">
        <v>43</v>
      </c>
      <c r="D9" s="5">
        <v>0</v>
      </c>
      <c r="E9" s="5">
        <v>5</v>
      </c>
      <c r="F9" s="5">
        <v>0</v>
      </c>
      <c r="G9" s="5">
        <v>680062.35</v>
      </c>
    </row>
    <row r="10" spans="1:7" x14ac:dyDescent="0.25">
      <c r="A10" s="13">
        <v>2</v>
      </c>
      <c r="B10" s="14" t="s">
        <v>52</v>
      </c>
      <c r="C10" s="6" t="s">
        <v>53</v>
      </c>
      <c r="D10" s="5">
        <v>0</v>
      </c>
      <c r="E10" s="5">
        <v>2</v>
      </c>
      <c r="F10" s="5">
        <v>0</v>
      </c>
      <c r="G10" s="5">
        <v>102608.73</v>
      </c>
    </row>
    <row r="11" spans="1:7" x14ac:dyDescent="0.25">
      <c r="A11" s="22">
        <v>4</v>
      </c>
      <c r="B11" s="23" t="s">
        <v>54</v>
      </c>
      <c r="C11" s="6" t="s">
        <v>50</v>
      </c>
      <c r="D11" s="5">
        <v>0</v>
      </c>
      <c r="E11" s="5">
        <v>2</v>
      </c>
      <c r="F11" s="5">
        <v>0</v>
      </c>
      <c r="G11" s="5">
        <v>712277.42</v>
      </c>
    </row>
    <row r="12" spans="1:7" ht="30.75" x14ac:dyDescent="0.25">
      <c r="A12" s="22"/>
      <c r="B12" s="23"/>
      <c r="C12" s="6" t="s">
        <v>51</v>
      </c>
      <c r="D12" s="5">
        <v>0</v>
      </c>
      <c r="E12" s="5">
        <v>1</v>
      </c>
      <c r="F12" s="5">
        <v>0</v>
      </c>
      <c r="G12" s="5">
        <v>255415.08</v>
      </c>
    </row>
    <row r="13" spans="1:7" s="10" customFormat="1" ht="15.75" customHeight="1" x14ac:dyDescent="0.25">
      <c r="A13" s="8"/>
      <c r="B13" s="9" t="s">
        <v>20</v>
      </c>
      <c r="C13" s="12"/>
      <c r="D13" s="8"/>
      <c r="E13" s="8"/>
      <c r="F13" s="8"/>
      <c r="G13" s="8"/>
    </row>
  </sheetData>
  <sheetProtection formatCells="0" formatColumns="0" formatRows="0" insertColumns="0" insertRows="0" insertHyperlinks="0" deleteColumns="0" deleteRows="0" sort="0" autoFilter="0" pivotTables="0"/>
  <mergeCells count="8">
    <mergeCell ref="A11:A12"/>
    <mergeCell ref="B11:B12"/>
    <mergeCell ref="A4:A5"/>
    <mergeCell ref="B4:B5"/>
    <mergeCell ref="C4:C5"/>
    <mergeCell ref="D4:G4"/>
    <mergeCell ref="A6:A9"/>
    <mergeCell ref="B6:B9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workbookViewId="0">
      <selection activeCell="B49" sqref="B49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9.140625" style="1" customWidth="1"/>
    <col min="5" max="5" width="12.28515625" style="1" customWidth="1"/>
    <col min="6" max="6" width="12" style="1" customWidth="1"/>
    <col min="7" max="7" width="18.28515625" style="1" customWidth="1"/>
    <col min="8" max="8" width="9.14062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55</v>
      </c>
      <c r="B2" s="3"/>
      <c r="C2" s="3"/>
    </row>
    <row r="3" spans="1:7" ht="15.75" customHeight="1" x14ac:dyDescent="0.25">
      <c r="A3" s="1" t="s">
        <v>2</v>
      </c>
      <c r="B3" s="3"/>
      <c r="C3" s="3"/>
    </row>
    <row r="4" spans="1:7" x14ac:dyDescent="0.25">
      <c r="A4" s="15" t="s">
        <v>3</v>
      </c>
      <c r="B4" s="15" t="s">
        <v>4</v>
      </c>
      <c r="C4" s="21" t="s">
        <v>22</v>
      </c>
      <c r="D4" s="20" t="s">
        <v>5</v>
      </c>
      <c r="E4" s="20"/>
      <c r="F4" s="20"/>
      <c r="G4" s="20"/>
    </row>
    <row r="5" spans="1:7" s="4" customFormat="1" ht="45" customHeight="1" x14ac:dyDescent="0.25">
      <c r="A5" s="17"/>
      <c r="B5" s="17"/>
      <c r="C5" s="21"/>
      <c r="D5" s="11" t="s">
        <v>23</v>
      </c>
      <c r="E5" s="11" t="s">
        <v>47</v>
      </c>
      <c r="F5" s="11" t="s">
        <v>48</v>
      </c>
      <c r="G5" s="11" t="s">
        <v>14</v>
      </c>
    </row>
    <row r="6" spans="1:7" x14ac:dyDescent="0.25">
      <c r="A6" s="13">
        <v>1</v>
      </c>
      <c r="B6" s="14" t="s">
        <v>56</v>
      </c>
      <c r="C6" s="6" t="s">
        <v>57</v>
      </c>
      <c r="D6" s="5">
        <v>0</v>
      </c>
      <c r="E6" s="5">
        <v>-46</v>
      </c>
      <c r="F6" s="5">
        <v>0</v>
      </c>
      <c r="G6" s="5">
        <v>-1000000</v>
      </c>
    </row>
    <row r="7" spans="1:7" x14ac:dyDescent="0.25">
      <c r="A7" s="22">
        <v>2</v>
      </c>
      <c r="B7" s="23" t="s">
        <v>26</v>
      </c>
      <c r="C7" s="6" t="s">
        <v>57</v>
      </c>
      <c r="D7" s="5">
        <v>0</v>
      </c>
      <c r="E7" s="5">
        <v>6</v>
      </c>
      <c r="F7" s="5">
        <v>0</v>
      </c>
      <c r="G7" s="5">
        <v>0</v>
      </c>
    </row>
    <row r="8" spans="1:7" ht="105.75" x14ac:dyDescent="0.25">
      <c r="A8" s="22"/>
      <c r="B8" s="23"/>
      <c r="C8" s="6" t="s">
        <v>29</v>
      </c>
      <c r="D8" s="5">
        <v>0</v>
      </c>
      <c r="E8" s="5">
        <v>0</v>
      </c>
      <c r="F8" s="5">
        <v>0</v>
      </c>
      <c r="G8" s="5">
        <v>248930.29</v>
      </c>
    </row>
    <row r="9" spans="1:7" ht="105.75" x14ac:dyDescent="0.25">
      <c r="A9" s="22">
        <v>3</v>
      </c>
      <c r="B9" s="23" t="s">
        <v>58</v>
      </c>
      <c r="C9" s="6" t="s">
        <v>29</v>
      </c>
      <c r="D9" s="5">
        <v>0</v>
      </c>
      <c r="E9" s="5">
        <v>-7</v>
      </c>
      <c r="F9" s="5">
        <v>0</v>
      </c>
      <c r="G9" s="5">
        <v>0</v>
      </c>
    </row>
    <row r="10" spans="1:7" ht="30.75" x14ac:dyDescent="0.25">
      <c r="A10" s="22"/>
      <c r="B10" s="23"/>
      <c r="C10" s="6" t="s">
        <v>59</v>
      </c>
      <c r="D10" s="5">
        <v>0</v>
      </c>
      <c r="E10" s="5">
        <v>27</v>
      </c>
      <c r="F10" s="5">
        <v>0</v>
      </c>
      <c r="G10" s="5">
        <v>1799161.27</v>
      </c>
    </row>
    <row r="11" spans="1:7" x14ac:dyDescent="0.25">
      <c r="A11" s="22">
        <v>4</v>
      </c>
      <c r="B11" s="23" t="s">
        <v>60</v>
      </c>
      <c r="C11" s="6" t="s">
        <v>61</v>
      </c>
      <c r="D11" s="5">
        <v>0</v>
      </c>
      <c r="E11" s="5">
        <v>0</v>
      </c>
      <c r="F11" s="5">
        <v>0</v>
      </c>
      <c r="G11" s="5">
        <v>-600000</v>
      </c>
    </row>
    <row r="12" spans="1:7" x14ac:dyDescent="0.25">
      <c r="A12" s="22"/>
      <c r="B12" s="23"/>
      <c r="C12" s="6" t="s">
        <v>28</v>
      </c>
      <c r="D12" s="5">
        <v>0</v>
      </c>
      <c r="E12" s="5">
        <v>-19</v>
      </c>
      <c r="F12" s="5">
        <v>0</v>
      </c>
      <c r="G12" s="5">
        <v>0</v>
      </c>
    </row>
    <row r="13" spans="1:7" x14ac:dyDescent="0.25">
      <c r="A13" s="22">
        <v>5</v>
      </c>
      <c r="B13" s="23" t="s">
        <v>30</v>
      </c>
      <c r="C13" s="6" t="s">
        <v>35</v>
      </c>
      <c r="D13" s="5">
        <v>0</v>
      </c>
      <c r="E13" s="5">
        <v>16</v>
      </c>
      <c r="F13" s="5">
        <v>0</v>
      </c>
      <c r="G13" s="5">
        <v>0</v>
      </c>
    </row>
    <row r="14" spans="1:7" x14ac:dyDescent="0.25">
      <c r="A14" s="22"/>
      <c r="B14" s="23"/>
      <c r="C14" s="6" t="s">
        <v>28</v>
      </c>
      <c r="D14" s="5">
        <v>0</v>
      </c>
      <c r="E14" s="5">
        <v>10</v>
      </c>
      <c r="F14" s="5">
        <v>0</v>
      </c>
      <c r="G14" s="5">
        <v>238083.04</v>
      </c>
    </row>
    <row r="15" spans="1:7" ht="30.75" x14ac:dyDescent="0.25">
      <c r="A15" s="22">
        <v>6</v>
      </c>
      <c r="B15" s="23" t="s">
        <v>62</v>
      </c>
      <c r="C15" s="6" t="s">
        <v>63</v>
      </c>
      <c r="D15" s="5">
        <v>0</v>
      </c>
      <c r="E15" s="5">
        <v>-17</v>
      </c>
      <c r="F15" s="5">
        <v>0</v>
      </c>
      <c r="G15" s="5">
        <v>0</v>
      </c>
    </row>
    <row r="16" spans="1:7" x14ac:dyDescent="0.25">
      <c r="A16" s="22"/>
      <c r="B16" s="23"/>
      <c r="C16" s="6" t="s">
        <v>61</v>
      </c>
      <c r="D16" s="5">
        <v>0</v>
      </c>
      <c r="E16" s="5">
        <v>0</v>
      </c>
      <c r="F16" s="5">
        <v>0</v>
      </c>
      <c r="G16" s="5">
        <v>-400000</v>
      </c>
    </row>
    <row r="17" spans="1:7" x14ac:dyDescent="0.25">
      <c r="A17" s="22"/>
      <c r="B17" s="23"/>
      <c r="C17" s="6" t="s">
        <v>34</v>
      </c>
      <c r="D17" s="5">
        <v>0</v>
      </c>
      <c r="E17" s="5">
        <v>0</v>
      </c>
      <c r="F17" s="5">
        <v>0</v>
      </c>
      <c r="G17" s="5">
        <v>-50000</v>
      </c>
    </row>
    <row r="18" spans="1:7" ht="30.75" x14ac:dyDescent="0.25">
      <c r="A18" s="22"/>
      <c r="B18" s="23"/>
      <c r="C18" s="6" t="s">
        <v>64</v>
      </c>
      <c r="D18" s="5">
        <v>0</v>
      </c>
      <c r="E18" s="5">
        <v>0</v>
      </c>
      <c r="F18" s="5">
        <v>0</v>
      </c>
      <c r="G18" s="5">
        <v>-150000</v>
      </c>
    </row>
    <row r="19" spans="1:7" x14ac:dyDescent="0.25">
      <c r="A19" s="22"/>
      <c r="B19" s="23"/>
      <c r="C19" s="6" t="s">
        <v>28</v>
      </c>
      <c r="D19" s="5">
        <v>0</v>
      </c>
      <c r="E19" s="5">
        <v>0</v>
      </c>
      <c r="F19" s="5">
        <v>0</v>
      </c>
      <c r="G19" s="5">
        <v>-200000</v>
      </c>
    </row>
    <row r="20" spans="1:7" ht="105.75" x14ac:dyDescent="0.25">
      <c r="A20" s="22"/>
      <c r="B20" s="23"/>
      <c r="C20" s="6" t="s">
        <v>29</v>
      </c>
      <c r="D20" s="5">
        <v>0</v>
      </c>
      <c r="E20" s="5">
        <v>0</v>
      </c>
      <c r="F20" s="5">
        <v>0</v>
      </c>
      <c r="G20" s="5">
        <v>-200000</v>
      </c>
    </row>
    <row r="21" spans="1:7" ht="30.75" x14ac:dyDescent="0.25">
      <c r="A21" s="13">
        <v>7</v>
      </c>
      <c r="B21" s="14" t="s">
        <v>65</v>
      </c>
      <c r="C21" s="6" t="s">
        <v>63</v>
      </c>
      <c r="D21" s="5">
        <v>0</v>
      </c>
      <c r="E21" s="5">
        <v>-24</v>
      </c>
      <c r="F21" s="5">
        <v>0</v>
      </c>
      <c r="G21" s="5">
        <v>-700000</v>
      </c>
    </row>
    <row r="22" spans="1:7" ht="30.75" x14ac:dyDescent="0.25">
      <c r="A22" s="22">
        <v>8</v>
      </c>
      <c r="B22" s="23" t="s">
        <v>31</v>
      </c>
      <c r="C22" s="6" t="s">
        <v>63</v>
      </c>
      <c r="D22" s="5">
        <v>0</v>
      </c>
      <c r="E22" s="5">
        <v>0</v>
      </c>
      <c r="F22" s="5">
        <v>0</v>
      </c>
      <c r="G22" s="5">
        <v>-100000</v>
      </c>
    </row>
    <row r="23" spans="1:7" x14ac:dyDescent="0.25">
      <c r="A23" s="22"/>
      <c r="B23" s="23"/>
      <c r="C23" s="6" t="s">
        <v>27</v>
      </c>
      <c r="D23" s="5">
        <v>0</v>
      </c>
      <c r="E23" s="5">
        <v>45</v>
      </c>
      <c r="F23" s="5">
        <v>0</v>
      </c>
      <c r="G23" s="5">
        <v>887634.45</v>
      </c>
    </row>
    <row r="24" spans="1:7" x14ac:dyDescent="0.25">
      <c r="A24" s="22"/>
      <c r="B24" s="23"/>
      <c r="C24" s="6" t="s">
        <v>34</v>
      </c>
      <c r="D24" s="5">
        <v>0</v>
      </c>
      <c r="E24" s="5">
        <v>-45</v>
      </c>
      <c r="F24" s="5">
        <v>0</v>
      </c>
      <c r="G24" s="5">
        <v>-887634.45</v>
      </c>
    </row>
    <row r="25" spans="1:7" ht="30.75" x14ac:dyDescent="0.25">
      <c r="A25" s="13">
        <v>9</v>
      </c>
      <c r="B25" s="14" t="s">
        <v>32</v>
      </c>
      <c r="C25" s="6" t="s">
        <v>63</v>
      </c>
      <c r="D25" s="5">
        <v>0</v>
      </c>
      <c r="E25" s="5">
        <v>-36</v>
      </c>
      <c r="F25" s="5">
        <v>0</v>
      </c>
      <c r="G25" s="5">
        <v>-1200000</v>
      </c>
    </row>
    <row r="26" spans="1:7" ht="30.75" x14ac:dyDescent="0.25">
      <c r="A26" s="13">
        <v>10</v>
      </c>
      <c r="B26" s="14" t="s">
        <v>66</v>
      </c>
      <c r="C26" s="6" t="s">
        <v>63</v>
      </c>
      <c r="D26" s="5">
        <v>0</v>
      </c>
      <c r="E26" s="5">
        <v>-89</v>
      </c>
      <c r="F26" s="5">
        <v>0</v>
      </c>
      <c r="G26" s="5">
        <v>0</v>
      </c>
    </row>
    <row r="27" spans="1:7" x14ac:dyDescent="0.25">
      <c r="A27" s="22">
        <v>11</v>
      </c>
      <c r="B27" s="23" t="s">
        <v>49</v>
      </c>
      <c r="C27" s="6" t="s">
        <v>67</v>
      </c>
      <c r="D27" s="5">
        <v>0</v>
      </c>
      <c r="E27" s="5">
        <v>75</v>
      </c>
      <c r="F27" s="5">
        <v>0</v>
      </c>
      <c r="G27" s="5">
        <v>5000000</v>
      </c>
    </row>
    <row r="28" spans="1:7" ht="30.75" x14ac:dyDescent="0.25">
      <c r="A28" s="22"/>
      <c r="B28" s="23"/>
      <c r="C28" s="6" t="s">
        <v>51</v>
      </c>
      <c r="D28" s="5">
        <v>0</v>
      </c>
      <c r="E28" s="5">
        <v>11</v>
      </c>
      <c r="F28" s="5">
        <v>0</v>
      </c>
      <c r="G28" s="5">
        <v>789840.59</v>
      </c>
    </row>
    <row r="29" spans="1:7" ht="30.75" x14ac:dyDescent="0.25">
      <c r="A29" s="22"/>
      <c r="B29" s="23"/>
      <c r="C29" s="6" t="s">
        <v>59</v>
      </c>
      <c r="D29" s="5">
        <v>0</v>
      </c>
      <c r="E29" s="5">
        <v>-98</v>
      </c>
      <c r="F29" s="5">
        <v>0</v>
      </c>
      <c r="G29" s="5">
        <v>0</v>
      </c>
    </row>
    <row r="30" spans="1:7" x14ac:dyDescent="0.25">
      <c r="A30" s="22">
        <v>12</v>
      </c>
      <c r="B30" s="23" t="s">
        <v>15</v>
      </c>
      <c r="C30" s="6" t="s">
        <v>45</v>
      </c>
      <c r="D30" s="5">
        <v>0</v>
      </c>
      <c r="E30" s="5">
        <v>-55</v>
      </c>
      <c r="F30" s="5">
        <v>0</v>
      </c>
      <c r="G30" s="5">
        <v>-4000000</v>
      </c>
    </row>
    <row r="31" spans="1:7" x14ac:dyDescent="0.25">
      <c r="A31" s="22"/>
      <c r="B31" s="23"/>
      <c r="C31" s="6" t="s">
        <v>67</v>
      </c>
      <c r="D31" s="5">
        <v>0</v>
      </c>
      <c r="E31" s="5">
        <v>-34</v>
      </c>
      <c r="F31" s="5">
        <v>0</v>
      </c>
      <c r="G31" s="5">
        <v>0</v>
      </c>
    </row>
    <row r="32" spans="1:7" x14ac:dyDescent="0.25">
      <c r="A32" s="22"/>
      <c r="B32" s="23"/>
      <c r="C32" s="6" t="s">
        <v>68</v>
      </c>
      <c r="D32" s="5">
        <v>0</v>
      </c>
      <c r="E32" s="5">
        <v>0</v>
      </c>
      <c r="F32" s="5">
        <v>0</v>
      </c>
      <c r="G32" s="5">
        <v>-3000000</v>
      </c>
    </row>
    <row r="33" spans="1:7" ht="30.75" x14ac:dyDescent="0.25">
      <c r="A33" s="22">
        <v>13</v>
      </c>
      <c r="B33" s="23" t="s">
        <v>16</v>
      </c>
      <c r="C33" s="6" t="s">
        <v>69</v>
      </c>
      <c r="D33" s="5">
        <v>0</v>
      </c>
      <c r="E33" s="5">
        <v>33</v>
      </c>
      <c r="F33" s="5">
        <v>0</v>
      </c>
      <c r="G33" s="5">
        <v>1725756.44</v>
      </c>
    </row>
    <row r="34" spans="1:7" x14ac:dyDescent="0.25">
      <c r="A34" s="22"/>
      <c r="B34" s="23"/>
      <c r="C34" s="6" t="s">
        <v>27</v>
      </c>
      <c r="D34" s="5">
        <v>0</v>
      </c>
      <c r="E34" s="5">
        <v>0</v>
      </c>
      <c r="F34" s="5">
        <v>0</v>
      </c>
      <c r="G34" s="5">
        <v>1000000</v>
      </c>
    </row>
    <row r="35" spans="1:7" ht="30.75" x14ac:dyDescent="0.25">
      <c r="A35" s="22"/>
      <c r="B35" s="23"/>
      <c r="C35" s="6" t="s">
        <v>64</v>
      </c>
      <c r="D35" s="5">
        <v>0</v>
      </c>
      <c r="E35" s="5">
        <v>49</v>
      </c>
      <c r="F35" s="5">
        <v>0</v>
      </c>
      <c r="G35" s="5">
        <v>0</v>
      </c>
    </row>
    <row r="36" spans="1:7" ht="30.75" x14ac:dyDescent="0.25">
      <c r="A36" s="22"/>
      <c r="B36" s="23"/>
      <c r="C36" s="6" t="s">
        <v>59</v>
      </c>
      <c r="D36" s="5">
        <v>0</v>
      </c>
      <c r="E36" s="5">
        <v>0</v>
      </c>
      <c r="F36" s="5">
        <v>0</v>
      </c>
      <c r="G36" s="5">
        <v>-4400000</v>
      </c>
    </row>
    <row r="37" spans="1:7" ht="30" x14ac:dyDescent="0.25">
      <c r="A37" s="13">
        <v>14</v>
      </c>
      <c r="B37" s="14" t="s">
        <v>17</v>
      </c>
      <c r="C37" s="6" t="s">
        <v>45</v>
      </c>
      <c r="D37" s="5">
        <v>0</v>
      </c>
      <c r="E37" s="5">
        <v>0</v>
      </c>
      <c r="F37" s="5">
        <v>0</v>
      </c>
      <c r="G37" s="5">
        <v>2512758.2599999998</v>
      </c>
    </row>
    <row r="38" spans="1:7" x14ac:dyDescent="0.25">
      <c r="A38" s="22">
        <v>15</v>
      </c>
      <c r="B38" s="23" t="s">
        <v>18</v>
      </c>
      <c r="C38" s="6" t="s">
        <v>70</v>
      </c>
      <c r="D38" s="5">
        <v>0</v>
      </c>
      <c r="E38" s="5">
        <v>158</v>
      </c>
      <c r="F38" s="5">
        <v>0</v>
      </c>
      <c r="G38" s="5">
        <v>8379250.0599999996</v>
      </c>
    </row>
    <row r="39" spans="1:7" x14ac:dyDescent="0.25">
      <c r="A39" s="22"/>
      <c r="B39" s="23"/>
      <c r="C39" s="6" t="s">
        <v>71</v>
      </c>
      <c r="D39" s="5">
        <v>0</v>
      </c>
      <c r="E39" s="5">
        <v>15</v>
      </c>
      <c r="F39" s="5">
        <v>0</v>
      </c>
      <c r="G39" s="5">
        <v>0</v>
      </c>
    </row>
    <row r="40" spans="1:7" x14ac:dyDescent="0.25">
      <c r="A40" s="22">
        <v>16</v>
      </c>
      <c r="B40" s="24" t="s">
        <v>52</v>
      </c>
      <c r="C40" s="7" t="s">
        <v>53</v>
      </c>
      <c r="D40" s="5">
        <v>0</v>
      </c>
      <c r="E40" s="5">
        <v>27</v>
      </c>
      <c r="F40" s="5">
        <v>0</v>
      </c>
      <c r="G40" s="5">
        <v>576512.44999999995</v>
      </c>
    </row>
    <row r="41" spans="1:7" ht="30.75" x14ac:dyDescent="0.25">
      <c r="A41" s="22"/>
      <c r="B41" s="23"/>
      <c r="C41" s="6" t="s">
        <v>59</v>
      </c>
      <c r="D41" s="5">
        <v>0</v>
      </c>
      <c r="E41" s="5">
        <v>71</v>
      </c>
      <c r="F41" s="5">
        <v>0</v>
      </c>
      <c r="G41" s="5">
        <v>3285728.6</v>
      </c>
    </row>
    <row r="42" spans="1:7" ht="45" x14ac:dyDescent="0.25">
      <c r="A42" s="13">
        <v>17</v>
      </c>
      <c r="B42" s="14" t="s">
        <v>72</v>
      </c>
      <c r="C42" s="6" t="s">
        <v>63</v>
      </c>
      <c r="D42" s="5">
        <v>0</v>
      </c>
      <c r="E42" s="5">
        <v>99</v>
      </c>
      <c r="F42" s="5">
        <v>0</v>
      </c>
      <c r="G42" s="5">
        <v>-8500000</v>
      </c>
    </row>
    <row r="43" spans="1:7" x14ac:dyDescent="0.25">
      <c r="A43" s="13">
        <v>18</v>
      </c>
      <c r="B43" s="14" t="s">
        <v>73</v>
      </c>
      <c r="C43" s="6" t="s">
        <v>74</v>
      </c>
      <c r="D43" s="5">
        <v>0</v>
      </c>
      <c r="E43" s="5">
        <v>-1</v>
      </c>
      <c r="F43" s="5">
        <v>0</v>
      </c>
      <c r="G43" s="5">
        <v>-1500000</v>
      </c>
    </row>
    <row r="44" spans="1:7" x14ac:dyDescent="0.25">
      <c r="A44" s="22">
        <v>19</v>
      </c>
      <c r="B44" s="23" t="s">
        <v>75</v>
      </c>
      <c r="C44" s="6" t="s">
        <v>76</v>
      </c>
      <c r="D44" s="5">
        <v>0</v>
      </c>
      <c r="E44" s="5">
        <v>-80</v>
      </c>
      <c r="F44" s="5">
        <v>0</v>
      </c>
      <c r="G44" s="5">
        <v>0</v>
      </c>
    </row>
    <row r="45" spans="1:7" ht="105.75" x14ac:dyDescent="0.25">
      <c r="A45" s="22"/>
      <c r="B45" s="23"/>
      <c r="C45" s="6" t="s">
        <v>29</v>
      </c>
      <c r="D45" s="5">
        <v>0</v>
      </c>
      <c r="E45" s="5">
        <v>-78</v>
      </c>
      <c r="F45" s="5">
        <v>0</v>
      </c>
      <c r="G45" s="5">
        <v>0</v>
      </c>
    </row>
    <row r="46" spans="1:7" x14ac:dyDescent="0.25">
      <c r="A46" s="22">
        <v>20</v>
      </c>
      <c r="B46" s="23" t="s">
        <v>54</v>
      </c>
      <c r="C46" s="6" t="s">
        <v>45</v>
      </c>
      <c r="D46" s="5">
        <v>0</v>
      </c>
      <c r="E46" s="5">
        <v>19</v>
      </c>
      <c r="F46" s="5">
        <v>0</v>
      </c>
      <c r="G46" s="5">
        <v>4000000</v>
      </c>
    </row>
    <row r="47" spans="1:7" x14ac:dyDescent="0.25">
      <c r="A47" s="22"/>
      <c r="B47" s="23"/>
      <c r="C47" s="6" t="s">
        <v>34</v>
      </c>
      <c r="D47" s="5">
        <v>0</v>
      </c>
      <c r="E47" s="5">
        <v>10</v>
      </c>
      <c r="F47" s="5">
        <v>0</v>
      </c>
      <c r="G47" s="5">
        <v>0</v>
      </c>
    </row>
    <row r="48" spans="1:7" ht="30.75" x14ac:dyDescent="0.25">
      <c r="A48" s="22"/>
      <c r="B48" s="23"/>
      <c r="C48" s="6" t="s">
        <v>64</v>
      </c>
      <c r="D48" s="5">
        <v>0</v>
      </c>
      <c r="E48" s="5">
        <v>70</v>
      </c>
      <c r="F48" s="5">
        <v>0</v>
      </c>
      <c r="G48" s="5">
        <v>3628868.87</v>
      </c>
    </row>
    <row r="49" spans="1:7" x14ac:dyDescent="0.25">
      <c r="A49" s="22">
        <v>21</v>
      </c>
      <c r="B49" s="23" t="s">
        <v>77</v>
      </c>
      <c r="C49" s="6" t="s">
        <v>45</v>
      </c>
      <c r="D49" s="5">
        <v>0</v>
      </c>
      <c r="E49" s="5">
        <v>-102</v>
      </c>
      <c r="F49" s="5">
        <v>0</v>
      </c>
      <c r="G49" s="5">
        <v>-5420252</v>
      </c>
    </row>
    <row r="50" spans="1:7" x14ac:dyDescent="0.25">
      <c r="A50" s="22"/>
      <c r="B50" s="23"/>
      <c r="C50" s="6" t="s">
        <v>34</v>
      </c>
      <c r="D50" s="5">
        <v>0</v>
      </c>
      <c r="E50" s="5">
        <v>-10</v>
      </c>
      <c r="F50" s="5">
        <v>0</v>
      </c>
      <c r="G50" s="5">
        <v>-1079748</v>
      </c>
    </row>
    <row r="51" spans="1:7" ht="30.75" x14ac:dyDescent="0.25">
      <c r="A51" s="13">
        <v>22</v>
      </c>
      <c r="B51" s="14" t="s">
        <v>37</v>
      </c>
      <c r="C51" s="6" t="s">
        <v>59</v>
      </c>
      <c r="D51" s="5">
        <v>0</v>
      </c>
      <c r="E51" s="5">
        <v>0</v>
      </c>
      <c r="F51" s="5">
        <v>0</v>
      </c>
      <c r="G51" s="5">
        <v>-684889.87</v>
      </c>
    </row>
    <row r="52" spans="1:7" s="10" customFormat="1" ht="15.75" customHeight="1" x14ac:dyDescent="0.25">
      <c r="A52" s="8"/>
      <c r="B52" s="9" t="s">
        <v>20</v>
      </c>
      <c r="C52" s="12"/>
      <c r="D52" s="8"/>
      <c r="E52" s="8"/>
      <c r="F52" s="8"/>
      <c r="G52" s="8"/>
    </row>
  </sheetData>
  <sheetProtection formatCells="0" formatColumns="0" formatRows="0" insertColumns="0" insertRows="0" insertHyperlinks="0" deleteColumns="0" deleteRows="0" sort="0" autoFilter="0" pivotTables="0"/>
  <mergeCells count="32">
    <mergeCell ref="A49:A50"/>
    <mergeCell ref="B49:B50"/>
    <mergeCell ref="A40:A41"/>
    <mergeCell ref="B40:B41"/>
    <mergeCell ref="A44:A45"/>
    <mergeCell ref="B44:B45"/>
    <mergeCell ref="A46:A48"/>
    <mergeCell ref="B46:B48"/>
    <mergeCell ref="A30:A32"/>
    <mergeCell ref="B30:B32"/>
    <mergeCell ref="A33:A36"/>
    <mergeCell ref="B33:B36"/>
    <mergeCell ref="A38:A39"/>
    <mergeCell ref="B38:B39"/>
    <mergeCell ref="A15:A20"/>
    <mergeCell ref="B15:B20"/>
    <mergeCell ref="A22:A24"/>
    <mergeCell ref="B22:B24"/>
    <mergeCell ref="A27:A29"/>
    <mergeCell ref="B27:B29"/>
    <mergeCell ref="A9:A10"/>
    <mergeCell ref="B9:B10"/>
    <mergeCell ref="A11:A12"/>
    <mergeCell ref="B11:B12"/>
    <mergeCell ref="A13:A14"/>
    <mergeCell ref="B13:B14"/>
    <mergeCell ref="A4:A5"/>
    <mergeCell ref="B4:B5"/>
    <mergeCell ref="C4:C5"/>
    <mergeCell ref="D4:G4"/>
    <mergeCell ref="A7:A8"/>
    <mergeCell ref="B7:B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pane xSplit="2" ySplit="5" topLeftCell="C6" activePane="bottomRight" state="frozen"/>
      <selection pane="topRight"/>
      <selection pane="bottomLeft"/>
      <selection pane="bottomRight" activeCell="G1" sqref="G1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18.140625" style="1" customWidth="1"/>
    <col min="4" max="4" width="20.140625" style="1" customWidth="1"/>
    <col min="5" max="5" width="9.140625" style="1" customWidth="1"/>
  </cols>
  <sheetData>
    <row r="1" spans="1:4" ht="15.75" customHeight="1" x14ac:dyDescent="0.25">
      <c r="A1" s="1" t="s">
        <v>0</v>
      </c>
      <c r="B1" s="3"/>
    </row>
    <row r="2" spans="1:4" ht="15.75" customHeight="1" x14ac:dyDescent="0.25">
      <c r="A2" s="1" t="s">
        <v>78</v>
      </c>
      <c r="B2" s="3"/>
    </row>
    <row r="3" spans="1:4" ht="15.75" customHeight="1" x14ac:dyDescent="0.25">
      <c r="A3" s="1" t="s">
        <v>2</v>
      </c>
      <c r="B3" s="3"/>
    </row>
    <row r="4" spans="1:4" ht="41.25" customHeight="1" x14ac:dyDescent="0.25">
      <c r="A4" s="15" t="s">
        <v>3</v>
      </c>
      <c r="B4" s="15" t="s">
        <v>4</v>
      </c>
      <c r="C4" s="20" t="s">
        <v>5</v>
      </c>
      <c r="D4" s="20"/>
    </row>
    <row r="5" spans="1:4" s="4" customFormat="1" ht="50.25" customHeight="1" x14ac:dyDescent="0.25">
      <c r="A5" s="17"/>
      <c r="B5" s="17"/>
      <c r="C5" s="11" t="s">
        <v>79</v>
      </c>
      <c r="D5" s="11" t="s">
        <v>80</v>
      </c>
    </row>
    <row r="6" spans="1:4" s="10" customFormat="1" ht="15.75" customHeight="1" x14ac:dyDescent="0.25">
      <c r="A6" s="8"/>
      <c r="B6" s="9" t="s">
        <v>20</v>
      </c>
      <c r="C6" s="8"/>
      <c r="D6" s="8"/>
    </row>
    <row r="12" spans="1:4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3">
    <mergeCell ref="C4:D4"/>
    <mergeCell ref="B4:B5"/>
    <mergeCell ref="A4:A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B15" sqref="B15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18.140625" style="1" customWidth="1"/>
    <col min="4" max="4" width="20.140625" style="1" customWidth="1"/>
    <col min="5" max="5" width="18.140625" style="1" customWidth="1"/>
    <col min="6" max="6" width="20.140625" style="1" customWidth="1"/>
    <col min="7" max="7" width="18.140625" style="1" customWidth="1"/>
    <col min="8" max="8" width="20.140625" style="1" customWidth="1"/>
    <col min="9" max="9" width="9.140625" style="1" customWidth="1"/>
  </cols>
  <sheetData>
    <row r="1" spans="1:8" ht="15.75" customHeight="1" x14ac:dyDescent="0.25">
      <c r="A1" s="1" t="s">
        <v>0</v>
      </c>
      <c r="B1" s="3"/>
    </row>
    <row r="2" spans="1:8" ht="15.75" customHeight="1" x14ac:dyDescent="0.25">
      <c r="A2" s="1" t="s">
        <v>81</v>
      </c>
      <c r="B2" s="3"/>
    </row>
    <row r="3" spans="1:8" ht="15.75" customHeight="1" x14ac:dyDescent="0.25">
      <c r="A3" s="1" t="s">
        <v>2</v>
      </c>
      <c r="B3" s="3"/>
    </row>
    <row r="4" spans="1:8" x14ac:dyDescent="0.25">
      <c r="A4" s="15" t="s">
        <v>3</v>
      </c>
      <c r="B4" s="15" t="s">
        <v>4</v>
      </c>
      <c r="C4" s="20" t="s">
        <v>5</v>
      </c>
      <c r="D4" s="20"/>
      <c r="E4" s="20"/>
      <c r="F4" s="20"/>
      <c r="G4" s="20"/>
      <c r="H4" s="20"/>
    </row>
    <row r="5" spans="1:8" s="4" customFormat="1" ht="75" customHeight="1" x14ac:dyDescent="0.25">
      <c r="A5" s="17"/>
      <c r="B5" s="17"/>
      <c r="C5" s="11" t="s">
        <v>82</v>
      </c>
      <c r="D5" s="11" t="s">
        <v>80</v>
      </c>
      <c r="E5" s="11" t="s">
        <v>83</v>
      </c>
      <c r="F5" s="11" t="s">
        <v>80</v>
      </c>
      <c r="G5" s="11" t="s">
        <v>84</v>
      </c>
      <c r="H5" s="11" t="s">
        <v>80</v>
      </c>
    </row>
    <row r="6" spans="1:8" s="10" customFormat="1" ht="15.75" customHeight="1" x14ac:dyDescent="0.25">
      <c r="A6" s="8"/>
      <c r="B6" s="9" t="s">
        <v>20</v>
      </c>
      <c r="C6" s="8"/>
      <c r="D6" s="8"/>
      <c r="E6" s="8"/>
      <c r="F6" s="8"/>
      <c r="G6" s="8"/>
      <c r="H6" s="8"/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G23" sqref="G23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18.140625" style="1" customWidth="1"/>
    <col min="4" max="4" width="20.140625" style="1" customWidth="1"/>
    <col min="5" max="5" width="18.140625" style="1" customWidth="1"/>
    <col min="6" max="6" width="20.140625" style="1" customWidth="1"/>
    <col min="7" max="7" width="18.140625" style="1" customWidth="1"/>
    <col min="8" max="8" width="20.140625" style="1" customWidth="1"/>
    <col min="9" max="9" width="9.140625" style="1" customWidth="1"/>
  </cols>
  <sheetData>
    <row r="1" spans="1:8" ht="15.75" customHeight="1" x14ac:dyDescent="0.25">
      <c r="A1" s="1" t="s">
        <v>0</v>
      </c>
      <c r="B1" s="3"/>
    </row>
    <row r="2" spans="1:8" ht="15.75" customHeight="1" x14ac:dyDescent="0.25">
      <c r="A2" s="1" t="s">
        <v>85</v>
      </c>
      <c r="B2" s="3"/>
    </row>
    <row r="3" spans="1:8" ht="15.75" customHeight="1" x14ac:dyDescent="0.25">
      <c r="A3" s="1" t="s">
        <v>2</v>
      </c>
      <c r="B3" s="3"/>
    </row>
    <row r="4" spans="1:8" x14ac:dyDescent="0.25">
      <c r="A4" s="15" t="s">
        <v>3</v>
      </c>
      <c r="B4" s="15" t="s">
        <v>4</v>
      </c>
      <c r="C4" s="20" t="s">
        <v>5</v>
      </c>
      <c r="D4" s="20"/>
      <c r="E4" s="20"/>
      <c r="F4" s="20"/>
      <c r="G4" s="20"/>
      <c r="H4" s="20"/>
    </row>
    <row r="5" spans="1:8" s="4" customFormat="1" ht="75" customHeight="1" x14ac:dyDescent="0.25">
      <c r="A5" s="17"/>
      <c r="B5" s="17"/>
      <c r="C5" s="11" t="s">
        <v>82</v>
      </c>
      <c r="D5" s="11" t="s">
        <v>80</v>
      </c>
      <c r="E5" s="11" t="s">
        <v>83</v>
      </c>
      <c r="F5" s="11" t="s">
        <v>80</v>
      </c>
      <c r="G5" s="11" t="s">
        <v>84</v>
      </c>
      <c r="H5" s="11" t="s">
        <v>80</v>
      </c>
    </row>
    <row r="6" spans="1:8" x14ac:dyDescent="0.25">
      <c r="A6" s="5">
        <v>1</v>
      </c>
      <c r="B6" s="6" t="s">
        <v>19</v>
      </c>
      <c r="C6" s="5">
        <v>-144</v>
      </c>
      <c r="D6" s="5">
        <v>-76579.13</v>
      </c>
      <c r="E6" s="5">
        <v>12952</v>
      </c>
      <c r="F6" s="5">
        <v>43063055.799999997</v>
      </c>
      <c r="G6" s="5">
        <v>0</v>
      </c>
      <c r="H6" s="5">
        <v>0</v>
      </c>
    </row>
    <row r="7" spans="1:8" ht="30.75" x14ac:dyDescent="0.25">
      <c r="A7" s="5">
        <v>2</v>
      </c>
      <c r="B7" s="6" t="s">
        <v>86</v>
      </c>
      <c r="C7" s="5">
        <v>144</v>
      </c>
      <c r="D7" s="5">
        <v>76579.13</v>
      </c>
      <c r="E7" s="5">
        <v>-12952</v>
      </c>
      <c r="F7" s="5">
        <v>-43063055.799999997</v>
      </c>
      <c r="G7" s="5">
        <v>0</v>
      </c>
      <c r="H7" s="5">
        <v>0</v>
      </c>
    </row>
    <row r="8" spans="1:8" s="10" customFormat="1" ht="15.75" customHeight="1" x14ac:dyDescent="0.25">
      <c r="A8" s="8"/>
      <c r="B8" s="9" t="s">
        <v>20</v>
      </c>
      <c r="C8" s="8">
        <f>SUM(C6:C7)</f>
        <v>0</v>
      </c>
      <c r="D8" s="25">
        <f t="shared" ref="D8:H8" si="0">SUM(D6:D7)</f>
        <v>0</v>
      </c>
      <c r="E8" s="12">
        <f t="shared" si="0"/>
        <v>0</v>
      </c>
      <c r="F8" s="25">
        <f t="shared" si="0"/>
        <v>0</v>
      </c>
      <c r="G8" s="12">
        <f t="shared" si="0"/>
        <v>0</v>
      </c>
      <c r="H8" s="12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B7" sqref="B7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18.140625" style="1" customWidth="1"/>
    <col min="4" max="4" width="20.140625" style="1" customWidth="1"/>
    <col min="5" max="5" width="18.140625" style="1" customWidth="1"/>
    <col min="6" max="6" width="20.140625" style="1" customWidth="1"/>
    <col min="7" max="7" width="18.140625" style="1" customWidth="1"/>
    <col min="8" max="8" width="20.140625" style="1" customWidth="1"/>
    <col min="9" max="9" width="9.140625" style="1" customWidth="1"/>
  </cols>
  <sheetData>
    <row r="1" spans="1:8" ht="15.75" customHeight="1" x14ac:dyDescent="0.25">
      <c r="A1" s="1" t="s">
        <v>0</v>
      </c>
      <c r="B1" s="3"/>
    </row>
    <row r="2" spans="1:8" ht="15.75" customHeight="1" x14ac:dyDescent="0.25">
      <c r="A2" s="1" t="s">
        <v>87</v>
      </c>
      <c r="B2" s="3"/>
    </row>
    <row r="3" spans="1:8" ht="15.75" customHeight="1" x14ac:dyDescent="0.25">
      <c r="A3" s="1" t="s">
        <v>2</v>
      </c>
      <c r="B3" s="3"/>
    </row>
    <row r="4" spans="1:8" x14ac:dyDescent="0.25">
      <c r="A4" s="15" t="s">
        <v>3</v>
      </c>
      <c r="B4" s="15" t="s">
        <v>4</v>
      </c>
      <c r="C4" s="20" t="s">
        <v>5</v>
      </c>
      <c r="D4" s="20"/>
      <c r="E4" s="20"/>
      <c r="F4" s="20"/>
      <c r="G4" s="20"/>
      <c r="H4" s="20"/>
    </row>
    <row r="5" spans="1:8" s="4" customFormat="1" ht="75" customHeight="1" x14ac:dyDescent="0.25">
      <c r="A5" s="17"/>
      <c r="B5" s="17"/>
      <c r="C5" s="11" t="s">
        <v>82</v>
      </c>
      <c r="D5" s="11" t="s">
        <v>80</v>
      </c>
      <c r="E5" s="11" t="s">
        <v>83</v>
      </c>
      <c r="F5" s="11" t="s">
        <v>80</v>
      </c>
      <c r="G5" s="11" t="s">
        <v>84</v>
      </c>
      <c r="H5" s="11" t="s">
        <v>80</v>
      </c>
    </row>
    <row r="6" spans="1:8" s="10" customFormat="1" ht="15.75" customHeight="1" x14ac:dyDescent="0.25">
      <c r="A6" s="8"/>
      <c r="B6" s="9" t="s">
        <v>20</v>
      </c>
      <c r="C6" s="8"/>
      <c r="D6" s="8"/>
      <c r="E6" s="8"/>
      <c r="F6" s="8"/>
      <c r="G6" s="8"/>
      <c r="H6" s="8"/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Диагностика</vt:lpstr>
      <vt:lpstr>ДС при стационаре</vt:lpstr>
      <vt:lpstr>ДС при поликлинике</vt:lpstr>
      <vt:lpstr>ВМП</vt:lpstr>
      <vt:lpstr>КС</vt:lpstr>
      <vt:lpstr>Скорая помощь</vt:lpstr>
      <vt:lpstr>АП (подушевое финансирование)</vt:lpstr>
      <vt:lpstr>АП (по тарифу)</vt:lpstr>
      <vt:lpstr>АП (ФАП)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Симонова Л.Ю.</dc:creator>
  <cp:keywords/>
  <dc:description/>
  <cp:lastModifiedBy>Злыднева А.Б.</cp:lastModifiedBy>
  <dcterms:created xsi:type="dcterms:W3CDTF">2022-09-29T03:49:13Z</dcterms:created>
  <dcterms:modified xsi:type="dcterms:W3CDTF">2023-10-09T11:34:24Z</dcterms:modified>
  <cp:category/>
</cp:coreProperties>
</file>