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3 от 04.09.2023\На сайт\"/>
    </mc:Choice>
  </mc:AlternateContent>
  <bookViews>
    <workbookView xWindow="0" yWindow="0" windowWidth="28800" windowHeight="12435" activeTab="4"/>
  </bookViews>
  <sheets>
    <sheet name="Диагностика" sheetId="1" r:id="rId1"/>
    <sheet name="ДС при стационаре" sheetId="2" r:id="rId2"/>
    <sheet name="ДС при поликлинике" sheetId="3" r:id="rId3"/>
    <sheet name="ВМП" sheetId="4" r:id="rId4"/>
    <sheet name="КС" sheetId="5" r:id="rId5"/>
  </sheets>
  <calcPr calcId="152511"/>
</workbook>
</file>

<file path=xl/calcChain.xml><?xml version="1.0" encoding="utf-8"?>
<calcChain xmlns="http://schemas.openxmlformats.org/spreadsheetml/2006/main">
  <c r="G48" i="5" l="1"/>
  <c r="E48" i="5"/>
  <c r="G9" i="3" l="1"/>
  <c r="E9" i="3"/>
  <c r="G11" i="2"/>
  <c r="F11" i="2"/>
  <c r="E11" i="2"/>
  <c r="J13" i="1"/>
  <c r="I13" i="1"/>
  <c r="C13" i="1"/>
  <c r="D13" i="1"/>
</calcChain>
</file>

<file path=xl/sharedStrings.xml><?xml version="1.0" encoding="utf-8"?>
<sst xmlns="http://schemas.openxmlformats.org/spreadsheetml/2006/main" count="165" uniqueCount="72">
  <si>
    <t>Корректировка объемов и финансового обеспечения медицинской помощи</t>
  </si>
  <si>
    <t>Диагностические лабораторные исследования</t>
  </si>
  <si>
    <t>протокол заседания КРТП ОМС №13 от 04.09.2023</t>
  </si>
  <si>
    <t>№ п/п</t>
  </si>
  <si>
    <t>Медицинская организация</t>
  </si>
  <si>
    <t>корректировка</t>
  </si>
  <si>
    <t>КТ</t>
  </si>
  <si>
    <t>МРТ</t>
  </si>
  <si>
    <t>Эндоскопия</t>
  </si>
  <si>
    <t>УЗИ ССС</t>
  </si>
  <si>
    <t>ПАИ</t>
  </si>
  <si>
    <t>МГИ</t>
  </si>
  <si>
    <t>Тестирование на выявление КОВИД 19</t>
  </si>
  <si>
    <t>объемы, услуг</t>
  </si>
  <si>
    <t>Финансовое обеспечение, руб.</t>
  </si>
  <si>
    <t>ГБУ «Межрайонная больница №5»</t>
  </si>
  <si>
    <t>ГБУ "Шадринская ЦРБ"</t>
  </si>
  <si>
    <t>ГБУ "КОКБ"</t>
  </si>
  <si>
    <t>ГБУ «Курганская областная больница №2»</t>
  </si>
  <si>
    <t>ГБУ "Курганская БСМП"</t>
  </si>
  <si>
    <t>ГБУ "Курганская поликлиника №1"</t>
  </si>
  <si>
    <t>Итого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</si>
  <si>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</si>
  <si>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</si>
  <si>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</si>
  <si>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</si>
  <si>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</si>
  <si>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ГБУ «Межрайонная больница №2»</t>
  </si>
  <si>
    <t>акушерству и гинекологии (за исключением использования вспомогательных репродуктивных технологий)</t>
  </si>
  <si>
    <t>ГБУ «Межрайонная больница №6»</t>
  </si>
  <si>
    <t>хирургии</t>
  </si>
  <si>
    <t>онкологии</t>
  </si>
  <si>
    <t>ГБУ «КОДКБ им. Красного Креста»</t>
  </si>
  <si>
    <t>офтальмологии</t>
  </si>
  <si>
    <t>ГБУ "КООД"</t>
  </si>
  <si>
    <t>радиологии</t>
  </si>
  <si>
    <t>Медицинская помощь в условиях дневного стационара при поликлинике</t>
  </si>
  <si>
    <t>ООО "Диакав"</t>
  </si>
  <si>
    <t>нефрологии</t>
  </si>
  <si>
    <t>ООО "ЦАД 45"</t>
  </si>
  <si>
    <t xml:space="preserve">ВМП в условиях круглосуточного стационара </t>
  </si>
  <si>
    <t>Объемы, госпитализаций</t>
  </si>
  <si>
    <t>Объемы, койко-дней</t>
  </si>
  <si>
    <t>ГБУ "Курганский областной кардиологический диспансер"</t>
  </si>
  <si>
    <t>сердечно-сосудистой хирургии</t>
  </si>
  <si>
    <t>Медицинская помощь в условиях круглосуточного стационара (не включая ВМП)</t>
  </si>
  <si>
    <t>ГБУ «Межрайонная больница №1»</t>
  </si>
  <si>
    <t>инфекционным болезням</t>
  </si>
  <si>
    <t>педиатрии</t>
  </si>
  <si>
    <t>ГБУ «Межрайонная больница №3»</t>
  </si>
  <si>
    <t>гериатрии</t>
  </si>
  <si>
    <t>медицинской реабилитации</t>
  </si>
  <si>
    <t>ГБУ «Межрайонная больница №4»</t>
  </si>
  <si>
    <t>кардиологии</t>
  </si>
  <si>
    <t>ГБУ «Межрайонная больница №7»</t>
  </si>
  <si>
    <t>травматологии и ортопедии</t>
  </si>
  <si>
    <t>ГБУ «Межрайонная больница №8»</t>
  </si>
  <si>
    <t>ГБУ "Далматовская ЦРБ"</t>
  </si>
  <si>
    <t>ГБУ "Катайская ЦРБ"</t>
  </si>
  <si>
    <t>эндокринологии</t>
  </si>
  <si>
    <t>гастроэнтерологии</t>
  </si>
  <si>
    <t>пульмонологии</t>
  </si>
  <si>
    <t>аллергологии и иммунологии</t>
  </si>
  <si>
    <t>ГБУ "КОГВВ"</t>
  </si>
  <si>
    <t>ГБУ "Курганская областная специализированная инфекционная больница"</t>
  </si>
  <si>
    <t>ГБУ «КОКВД»</t>
  </si>
  <si>
    <t>дерматовенерологии</t>
  </si>
  <si>
    <t>ГБУ "Перинатальный центр"</t>
  </si>
  <si>
    <t>неонатологии</t>
  </si>
  <si>
    <t>ГБУ "ШГБ"</t>
  </si>
  <si>
    <t>ревматологии</t>
  </si>
  <si>
    <t>ООО "ЛДК "Центр ДНК"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</si>
</sst>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workbookViewId="0">
      <selection activeCell="K23" sqref="K2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0.85546875" style="1" customWidth="1"/>
    <col min="4" max="4" width="15.42578125" style="1" customWidth="1"/>
    <col min="5" max="5" width="12" style="1" customWidth="1"/>
    <col min="6" max="6" width="18.28515625" style="1" customWidth="1"/>
    <col min="7" max="7" width="11.7109375" style="1" customWidth="1"/>
    <col min="8" max="8" width="16.7109375" style="1" customWidth="1"/>
    <col min="9" max="9" width="12" style="1" customWidth="1"/>
    <col min="10" max="10" width="20.28515625" style="1" customWidth="1"/>
    <col min="11" max="11" width="11.28515625" style="1" customWidth="1"/>
    <col min="12" max="12" width="14" style="1" customWidth="1"/>
    <col min="13" max="13" width="12" style="1" customWidth="1"/>
    <col min="14" max="14" width="18.28515625" style="1" customWidth="1"/>
    <col min="15" max="15" width="12" style="1" customWidth="1"/>
    <col min="16" max="16" width="18.28515625" style="1" customWidth="1"/>
    <col min="17" max="17" width="9.140625" style="1" customWidth="1"/>
  </cols>
  <sheetData>
    <row r="1" spans="1:16" ht="15.75" customHeight="1" x14ac:dyDescent="0.25">
      <c r="A1" s="1" t="s">
        <v>0</v>
      </c>
      <c r="B1" s="3"/>
    </row>
    <row r="2" spans="1:16" ht="15.75" customHeight="1" x14ac:dyDescent="0.25">
      <c r="A2" s="1" t="s">
        <v>1</v>
      </c>
      <c r="B2" s="3"/>
    </row>
    <row r="3" spans="1:16" ht="15.75" customHeight="1" x14ac:dyDescent="0.25">
      <c r="A3" s="1" t="s">
        <v>2</v>
      </c>
      <c r="B3" s="3"/>
    </row>
    <row r="4" spans="1:16" x14ac:dyDescent="0.25">
      <c r="A4" s="16" t="s">
        <v>3</v>
      </c>
      <c r="B4" s="16" t="s">
        <v>4</v>
      </c>
      <c r="C4" s="21" t="s">
        <v>5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s="4" customFormat="1" ht="45" customHeight="1" x14ac:dyDescent="0.25">
      <c r="A5" s="17"/>
      <c r="B5" s="17"/>
      <c r="C5" s="19" t="s">
        <v>6</v>
      </c>
      <c r="D5" s="20"/>
      <c r="E5" s="19" t="s">
        <v>7</v>
      </c>
      <c r="F5" s="20"/>
      <c r="G5" s="19" t="s">
        <v>8</v>
      </c>
      <c r="H5" s="20"/>
      <c r="I5" s="19" t="s">
        <v>9</v>
      </c>
      <c r="J5" s="20"/>
      <c r="K5" s="19" t="s">
        <v>10</v>
      </c>
      <c r="L5" s="20"/>
      <c r="M5" s="19" t="s">
        <v>11</v>
      </c>
      <c r="N5" s="20"/>
      <c r="O5" s="19" t="s">
        <v>12</v>
      </c>
      <c r="P5" s="20"/>
    </row>
    <row r="6" spans="1:16" s="4" customFormat="1" ht="49.5" customHeight="1" x14ac:dyDescent="0.25">
      <c r="A6" s="18"/>
      <c r="B6" s="18"/>
      <c r="C6" s="11" t="s">
        <v>13</v>
      </c>
      <c r="D6" s="11" t="s">
        <v>14</v>
      </c>
      <c r="E6" s="11" t="s">
        <v>13</v>
      </c>
      <c r="F6" s="11" t="s">
        <v>14</v>
      </c>
      <c r="G6" s="11" t="s">
        <v>13</v>
      </c>
      <c r="H6" s="11" t="s">
        <v>14</v>
      </c>
      <c r="I6" s="11" t="s">
        <v>13</v>
      </c>
      <c r="J6" s="11" t="s">
        <v>14</v>
      </c>
      <c r="K6" s="11" t="s">
        <v>13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14</v>
      </c>
    </row>
    <row r="7" spans="1:16" x14ac:dyDescent="0.25">
      <c r="A7" s="5">
        <v>1</v>
      </c>
      <c r="B7" s="6" t="s">
        <v>15</v>
      </c>
      <c r="C7" s="5">
        <v>0</v>
      </c>
      <c r="D7" s="25">
        <v>0</v>
      </c>
      <c r="E7" s="5">
        <v>0</v>
      </c>
      <c r="F7" s="5">
        <v>0</v>
      </c>
      <c r="G7" s="5">
        <v>0</v>
      </c>
      <c r="H7" s="5">
        <v>0</v>
      </c>
      <c r="I7" s="5">
        <v>-200</v>
      </c>
      <c r="J7" s="25">
        <v>-142591.37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</row>
    <row r="8" spans="1:16" x14ac:dyDescent="0.25">
      <c r="A8" s="5">
        <v>2</v>
      </c>
      <c r="B8" s="6" t="s">
        <v>16</v>
      </c>
      <c r="C8" s="5">
        <v>0</v>
      </c>
      <c r="D8" s="25">
        <v>0</v>
      </c>
      <c r="E8" s="5">
        <v>0</v>
      </c>
      <c r="F8" s="5">
        <v>0</v>
      </c>
      <c r="G8" s="5">
        <v>0</v>
      </c>
      <c r="H8" s="5">
        <v>0</v>
      </c>
      <c r="I8" s="5">
        <v>-200</v>
      </c>
      <c r="J8" s="25">
        <v>-84260.63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</row>
    <row r="9" spans="1:16" x14ac:dyDescent="0.25">
      <c r="A9" s="5">
        <v>3</v>
      </c>
      <c r="B9" s="6" t="s">
        <v>17</v>
      </c>
      <c r="C9" s="5">
        <v>1500</v>
      </c>
      <c r="D9" s="25">
        <v>4462115.72</v>
      </c>
      <c r="E9" s="5">
        <v>0</v>
      </c>
      <c r="F9" s="5">
        <v>0</v>
      </c>
      <c r="G9" s="5">
        <v>0</v>
      </c>
      <c r="H9" s="5">
        <v>0</v>
      </c>
      <c r="I9" s="5">
        <v>500</v>
      </c>
      <c r="J9" s="25">
        <v>283565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</row>
    <row r="10" spans="1:16" x14ac:dyDescent="0.25">
      <c r="A10" s="5">
        <v>4</v>
      </c>
      <c r="B10" s="6" t="s">
        <v>18</v>
      </c>
      <c r="C10" s="5">
        <v>-2200</v>
      </c>
      <c r="D10" s="25">
        <v>-6544436.3899999997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2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</row>
    <row r="11" spans="1:16" x14ac:dyDescent="0.25">
      <c r="A11" s="5">
        <v>5</v>
      </c>
      <c r="B11" s="6" t="s">
        <v>19</v>
      </c>
      <c r="C11" s="5">
        <v>0</v>
      </c>
      <c r="D11" s="25">
        <v>0</v>
      </c>
      <c r="E11" s="5">
        <v>0</v>
      </c>
      <c r="F11" s="5">
        <v>0</v>
      </c>
      <c r="G11" s="5">
        <v>0</v>
      </c>
      <c r="H11" s="5">
        <v>0</v>
      </c>
      <c r="I11" s="5">
        <v>-100</v>
      </c>
      <c r="J11" s="25">
        <v>-56713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</row>
    <row r="12" spans="1:16" x14ac:dyDescent="0.25">
      <c r="A12" s="5">
        <v>6</v>
      </c>
      <c r="B12" s="6" t="s">
        <v>20</v>
      </c>
      <c r="C12" s="5">
        <v>700</v>
      </c>
      <c r="D12" s="25">
        <v>2082320.67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2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</row>
    <row r="13" spans="1:16" s="10" customFormat="1" ht="15.75" customHeight="1" x14ac:dyDescent="0.25">
      <c r="A13" s="8"/>
      <c r="B13" s="9" t="s">
        <v>21</v>
      </c>
      <c r="C13" s="8">
        <f>C7+C8+C9+C10+C11+C12</f>
        <v>0</v>
      </c>
      <c r="D13" s="26">
        <f>D7+D8+D9+D10+D11+D12</f>
        <v>0</v>
      </c>
      <c r="E13" s="8"/>
      <c r="F13" s="8"/>
      <c r="G13" s="8"/>
      <c r="H13" s="8"/>
      <c r="I13" s="8">
        <f>I7+I8+I9+I10+I11+I12</f>
        <v>0</v>
      </c>
      <c r="J13" s="26">
        <f>J7+J8+J9+J10+J11+J12</f>
        <v>0</v>
      </c>
      <c r="K13" s="8"/>
      <c r="L13" s="8"/>
      <c r="M13" s="8"/>
      <c r="N13" s="8"/>
      <c r="O13" s="8"/>
      <c r="P13" s="8"/>
    </row>
  </sheetData>
  <sheetProtection formatCells="0" formatColumns="0" formatRows="0" insertColumns="0" insertRows="0" insertHyperlinks="0" deleteColumns="0" deleteRows="0" sort="0" autoFilter="0" pivotTables="0"/>
  <mergeCells count="10">
    <mergeCell ref="B4:B6"/>
    <mergeCell ref="A4:A6"/>
    <mergeCell ref="C5:D5"/>
    <mergeCell ref="E5:F5"/>
    <mergeCell ref="O5:P5"/>
    <mergeCell ref="C4:P4"/>
    <mergeCell ref="G5:H5"/>
    <mergeCell ref="I5:J5"/>
    <mergeCell ref="K5:L5"/>
    <mergeCell ref="M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9" sqref="A9:XFD9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22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6" t="s">
        <v>3</v>
      </c>
      <c r="B4" s="16" t="s">
        <v>4</v>
      </c>
      <c r="C4" s="22" t="s">
        <v>23</v>
      </c>
      <c r="D4" s="21" t="s">
        <v>5</v>
      </c>
      <c r="E4" s="21"/>
      <c r="F4" s="21"/>
      <c r="G4" s="21"/>
    </row>
    <row r="5" spans="1:7" s="4" customFormat="1" ht="45" customHeight="1" x14ac:dyDescent="0.25">
      <c r="A5" s="18"/>
      <c r="B5" s="18"/>
      <c r="C5" s="22"/>
      <c r="D5" s="11" t="s">
        <v>24</v>
      </c>
      <c r="E5" s="11" t="s">
        <v>25</v>
      </c>
      <c r="F5" s="11" t="s">
        <v>26</v>
      </c>
      <c r="G5" s="11" t="s">
        <v>14</v>
      </c>
    </row>
    <row r="6" spans="1:7" ht="105.75" x14ac:dyDescent="0.25">
      <c r="A6" s="13">
        <v>1</v>
      </c>
      <c r="B6" s="14" t="s">
        <v>27</v>
      </c>
      <c r="C6" s="6" t="s">
        <v>28</v>
      </c>
      <c r="D6" s="5">
        <v>0</v>
      </c>
      <c r="E6" s="5">
        <v>6</v>
      </c>
      <c r="F6" s="5">
        <v>0</v>
      </c>
      <c r="G6" s="25">
        <v>78526.62</v>
      </c>
    </row>
    <row r="7" spans="1:7" x14ac:dyDescent="0.25">
      <c r="A7" s="13">
        <v>2</v>
      </c>
      <c r="B7" s="14" t="s">
        <v>29</v>
      </c>
      <c r="C7" s="6" t="s">
        <v>30</v>
      </c>
      <c r="D7" s="5">
        <v>0</v>
      </c>
      <c r="E7" s="5">
        <v>0</v>
      </c>
      <c r="F7" s="5">
        <v>0</v>
      </c>
      <c r="G7" s="25">
        <v>76421.64</v>
      </c>
    </row>
    <row r="8" spans="1:7" x14ac:dyDescent="0.25">
      <c r="A8" s="13">
        <v>3</v>
      </c>
      <c r="B8" s="14" t="s">
        <v>18</v>
      </c>
      <c r="C8" s="6" t="s">
        <v>31</v>
      </c>
      <c r="D8" s="5">
        <v>0</v>
      </c>
      <c r="E8" s="5">
        <v>-40</v>
      </c>
      <c r="F8" s="5">
        <v>0</v>
      </c>
      <c r="G8" s="25">
        <v>0</v>
      </c>
    </row>
    <row r="9" spans="1:7" x14ac:dyDescent="0.25">
      <c r="A9" s="13">
        <v>4</v>
      </c>
      <c r="B9" s="14" t="s">
        <v>32</v>
      </c>
      <c r="C9" s="6" t="s">
        <v>33</v>
      </c>
      <c r="D9" s="5">
        <v>0</v>
      </c>
      <c r="E9" s="5">
        <v>3</v>
      </c>
      <c r="F9" s="5">
        <v>0</v>
      </c>
      <c r="G9" s="25">
        <v>134066.63</v>
      </c>
    </row>
    <row r="10" spans="1:7" x14ac:dyDescent="0.25">
      <c r="A10" s="13">
        <v>5</v>
      </c>
      <c r="B10" s="14" t="s">
        <v>34</v>
      </c>
      <c r="C10" s="6" t="s">
        <v>35</v>
      </c>
      <c r="D10" s="5">
        <v>0</v>
      </c>
      <c r="E10" s="5">
        <v>76</v>
      </c>
      <c r="F10" s="5">
        <v>0</v>
      </c>
      <c r="G10" s="25">
        <v>7120945.2199999997</v>
      </c>
    </row>
    <row r="11" spans="1:7" s="10" customFormat="1" ht="15.75" customHeight="1" x14ac:dyDescent="0.25">
      <c r="A11" s="8"/>
      <c r="B11" s="9" t="s">
        <v>21</v>
      </c>
      <c r="C11" s="12"/>
      <c r="D11" s="8"/>
      <c r="E11" s="8">
        <f>SUM(E6:E10)</f>
        <v>45</v>
      </c>
      <c r="F11" s="8">
        <f>SUM(F6:F10)</f>
        <v>0</v>
      </c>
      <c r="G11" s="26">
        <f>SUM(G6:G10)</f>
        <v>7409960.1099999994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B14" sqref="B14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36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6" t="s">
        <v>3</v>
      </c>
      <c r="B4" s="16" t="s">
        <v>4</v>
      </c>
      <c r="C4" s="22" t="s">
        <v>23</v>
      </c>
      <c r="D4" s="21" t="s">
        <v>5</v>
      </c>
      <c r="E4" s="21"/>
      <c r="F4" s="21"/>
      <c r="G4" s="21"/>
    </row>
    <row r="5" spans="1:7" s="4" customFormat="1" ht="45" customHeight="1" x14ac:dyDescent="0.25">
      <c r="A5" s="18"/>
      <c r="B5" s="18"/>
      <c r="C5" s="22"/>
      <c r="D5" s="11" t="s">
        <v>24</v>
      </c>
      <c r="E5" s="11" t="s">
        <v>25</v>
      </c>
      <c r="F5" s="11" t="s">
        <v>26</v>
      </c>
      <c r="G5" s="11" t="s">
        <v>14</v>
      </c>
    </row>
    <row r="6" spans="1:7" x14ac:dyDescent="0.25">
      <c r="A6" s="13">
        <v>1</v>
      </c>
      <c r="B6" s="14" t="s">
        <v>29</v>
      </c>
      <c r="C6" s="6" t="s">
        <v>31</v>
      </c>
      <c r="D6" s="5">
        <v>0</v>
      </c>
      <c r="E6" s="5">
        <v>13</v>
      </c>
      <c r="F6" s="5">
        <v>0</v>
      </c>
      <c r="G6" s="25">
        <v>0</v>
      </c>
    </row>
    <row r="7" spans="1:7" x14ac:dyDescent="0.25">
      <c r="A7" s="13">
        <v>2</v>
      </c>
      <c r="B7" s="14" t="s">
        <v>37</v>
      </c>
      <c r="C7" s="6" t="s">
        <v>38</v>
      </c>
      <c r="D7" s="5">
        <v>0</v>
      </c>
      <c r="E7" s="5">
        <v>38</v>
      </c>
      <c r="F7" s="5">
        <v>0</v>
      </c>
      <c r="G7" s="25">
        <v>3590039.89</v>
      </c>
    </row>
    <row r="8" spans="1:7" x14ac:dyDescent="0.25">
      <c r="A8" s="13">
        <v>3</v>
      </c>
      <c r="B8" s="14" t="s">
        <v>39</v>
      </c>
      <c r="C8" s="6" t="s">
        <v>38</v>
      </c>
      <c r="D8" s="5">
        <v>0</v>
      </c>
      <c r="E8" s="5">
        <v>-96</v>
      </c>
      <c r="F8" s="5">
        <v>0</v>
      </c>
      <c r="G8" s="25">
        <v>-11000000</v>
      </c>
    </row>
    <row r="9" spans="1:7" s="10" customFormat="1" ht="15.75" customHeight="1" x14ac:dyDescent="0.25">
      <c r="A9" s="8"/>
      <c r="B9" s="9" t="s">
        <v>21</v>
      </c>
      <c r="C9" s="12"/>
      <c r="D9" s="8"/>
      <c r="E9" s="8">
        <f>SUM(E6:E8)</f>
        <v>-45</v>
      </c>
      <c r="F9" s="8"/>
      <c r="G9" s="26">
        <f>SUM(G6:G8)</f>
        <v>-7409960.1099999994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G24" sqref="G24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customWidth="1"/>
    <col min="5" max="5" width="12.28515625" style="1" customWidth="1"/>
    <col min="6" max="6" width="12" style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40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6" t="s">
        <v>3</v>
      </c>
      <c r="B4" s="16" t="s">
        <v>4</v>
      </c>
      <c r="C4" s="22" t="s">
        <v>23</v>
      </c>
      <c r="D4" s="21" t="s">
        <v>5</v>
      </c>
      <c r="E4" s="21"/>
      <c r="F4" s="21"/>
      <c r="G4" s="21"/>
    </row>
    <row r="5" spans="1:7" s="4" customFormat="1" ht="45" customHeight="1" x14ac:dyDescent="0.25">
      <c r="A5" s="18"/>
      <c r="B5" s="18"/>
      <c r="C5" s="22"/>
      <c r="D5" s="11" t="s">
        <v>24</v>
      </c>
      <c r="E5" s="11" t="s">
        <v>41</v>
      </c>
      <c r="F5" s="11" t="s">
        <v>42</v>
      </c>
      <c r="G5" s="11" t="s">
        <v>14</v>
      </c>
    </row>
    <row r="6" spans="1:7" ht="30.75" x14ac:dyDescent="0.25">
      <c r="A6" s="13">
        <v>1</v>
      </c>
      <c r="B6" s="14" t="s">
        <v>43</v>
      </c>
      <c r="C6" s="6" t="s">
        <v>44</v>
      </c>
      <c r="D6" s="5">
        <v>0</v>
      </c>
      <c r="E6" s="5">
        <v>0</v>
      </c>
      <c r="F6" s="5">
        <v>0</v>
      </c>
      <c r="G6" s="5">
        <v>-415.77</v>
      </c>
    </row>
    <row r="7" spans="1:7" s="10" customFormat="1" ht="15.75" customHeight="1" x14ac:dyDescent="0.25">
      <c r="A7" s="8"/>
      <c r="B7" s="9" t="s">
        <v>21</v>
      </c>
      <c r="C7" s="12"/>
      <c r="D7" s="8"/>
      <c r="E7" s="8"/>
      <c r="F7" s="8"/>
      <c r="G7" s="8"/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J14" sqref="J14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9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45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6" t="s">
        <v>3</v>
      </c>
      <c r="B4" s="16" t="s">
        <v>4</v>
      </c>
      <c r="C4" s="22" t="s">
        <v>23</v>
      </c>
      <c r="D4" s="21" t="s">
        <v>5</v>
      </c>
      <c r="E4" s="21"/>
      <c r="F4" s="21"/>
      <c r="G4" s="21"/>
    </row>
    <row r="5" spans="1:7" s="4" customFormat="1" ht="45" customHeight="1" x14ac:dyDescent="0.25">
      <c r="A5" s="18"/>
      <c r="B5" s="18"/>
      <c r="C5" s="22"/>
      <c r="D5" s="11" t="s">
        <v>24</v>
      </c>
      <c r="E5" s="11" t="s">
        <v>41</v>
      </c>
      <c r="F5" s="11" t="s">
        <v>42</v>
      </c>
      <c r="G5" s="11" t="s">
        <v>14</v>
      </c>
    </row>
    <row r="6" spans="1:7" ht="30.75" x14ac:dyDescent="0.25">
      <c r="A6" s="23">
        <v>1</v>
      </c>
      <c r="B6" s="24" t="s">
        <v>46</v>
      </c>
      <c r="C6" s="6" t="s">
        <v>47</v>
      </c>
      <c r="D6" s="5">
        <v>0</v>
      </c>
      <c r="E6" s="5">
        <v>0</v>
      </c>
      <c r="F6" s="5">
        <v>0</v>
      </c>
      <c r="G6" s="25">
        <v>-900000</v>
      </c>
    </row>
    <row r="7" spans="1:7" x14ac:dyDescent="0.25">
      <c r="A7" s="23"/>
      <c r="B7" s="24"/>
      <c r="C7" s="6" t="s">
        <v>48</v>
      </c>
      <c r="D7" s="5">
        <v>0</v>
      </c>
      <c r="E7" s="5">
        <v>-32</v>
      </c>
      <c r="F7" s="5">
        <v>0</v>
      </c>
      <c r="G7" s="25">
        <v>0</v>
      </c>
    </row>
    <row r="8" spans="1:7" x14ac:dyDescent="0.25">
      <c r="A8" s="13">
        <v>2</v>
      </c>
      <c r="B8" s="14" t="s">
        <v>27</v>
      </c>
      <c r="C8" s="6" t="s">
        <v>48</v>
      </c>
      <c r="D8" s="5">
        <v>0</v>
      </c>
      <c r="E8" s="5">
        <v>-39</v>
      </c>
      <c r="F8" s="5">
        <v>0</v>
      </c>
      <c r="G8" s="25">
        <v>-800000</v>
      </c>
    </row>
    <row r="9" spans="1:7" x14ac:dyDescent="0.25">
      <c r="A9" s="23">
        <v>3</v>
      </c>
      <c r="B9" s="24" t="s">
        <v>49</v>
      </c>
      <c r="C9" s="6" t="s">
        <v>50</v>
      </c>
      <c r="D9" s="5">
        <v>0</v>
      </c>
      <c r="E9" s="5">
        <v>0</v>
      </c>
      <c r="F9" s="5">
        <v>0</v>
      </c>
      <c r="G9" s="25">
        <v>-1900000</v>
      </c>
    </row>
    <row r="10" spans="1:7" ht="105.75" x14ac:dyDescent="0.25">
      <c r="A10" s="23"/>
      <c r="B10" s="24"/>
      <c r="C10" s="6" t="s">
        <v>28</v>
      </c>
      <c r="D10" s="5">
        <v>0</v>
      </c>
      <c r="E10" s="5">
        <v>-33</v>
      </c>
      <c r="F10" s="5">
        <v>0</v>
      </c>
      <c r="G10" s="25">
        <v>0</v>
      </c>
    </row>
    <row r="11" spans="1:7" ht="30.75" x14ac:dyDescent="0.25">
      <c r="A11" s="23"/>
      <c r="B11" s="24"/>
      <c r="C11" s="6" t="s">
        <v>51</v>
      </c>
      <c r="D11" s="5">
        <v>0</v>
      </c>
      <c r="E11" s="5">
        <v>0</v>
      </c>
      <c r="F11" s="5">
        <v>0</v>
      </c>
      <c r="G11" s="25">
        <v>-201165.3</v>
      </c>
    </row>
    <row r="12" spans="1:7" ht="30.75" x14ac:dyDescent="0.25">
      <c r="A12" s="23">
        <v>4</v>
      </c>
      <c r="B12" s="24" t="s">
        <v>52</v>
      </c>
      <c r="C12" s="6" t="s">
        <v>47</v>
      </c>
      <c r="D12" s="5">
        <v>0</v>
      </c>
      <c r="E12" s="5">
        <v>0</v>
      </c>
      <c r="F12" s="5">
        <v>0</v>
      </c>
      <c r="G12" s="25">
        <v>-250000</v>
      </c>
    </row>
    <row r="13" spans="1:7" x14ac:dyDescent="0.25">
      <c r="A13" s="23"/>
      <c r="B13" s="24"/>
      <c r="C13" s="6" t="s">
        <v>53</v>
      </c>
      <c r="D13" s="5">
        <v>0</v>
      </c>
      <c r="E13" s="5">
        <v>0</v>
      </c>
      <c r="F13" s="5">
        <v>0</v>
      </c>
      <c r="G13" s="25">
        <v>-550000</v>
      </c>
    </row>
    <row r="14" spans="1:7" ht="105.75" x14ac:dyDescent="0.25">
      <c r="A14" s="23"/>
      <c r="B14" s="24"/>
      <c r="C14" s="6" t="s">
        <v>28</v>
      </c>
      <c r="D14" s="5">
        <v>0</v>
      </c>
      <c r="E14" s="5">
        <v>-3</v>
      </c>
      <c r="F14" s="5">
        <v>0</v>
      </c>
      <c r="G14" s="25">
        <v>0</v>
      </c>
    </row>
    <row r="15" spans="1:7" x14ac:dyDescent="0.25">
      <c r="A15" s="23">
        <v>5</v>
      </c>
      <c r="B15" s="24" t="s">
        <v>15</v>
      </c>
      <c r="C15" s="6" t="s">
        <v>50</v>
      </c>
      <c r="D15" s="5">
        <v>0</v>
      </c>
      <c r="E15" s="5">
        <v>-19</v>
      </c>
      <c r="F15" s="5">
        <v>0</v>
      </c>
      <c r="G15" s="25">
        <v>-600000</v>
      </c>
    </row>
    <row r="16" spans="1:7" x14ac:dyDescent="0.25">
      <c r="A16" s="23"/>
      <c r="B16" s="24"/>
      <c r="C16" s="6" t="s">
        <v>30</v>
      </c>
      <c r="D16" s="5">
        <v>0</v>
      </c>
      <c r="E16" s="5">
        <v>0</v>
      </c>
      <c r="F16" s="5">
        <v>0</v>
      </c>
      <c r="G16" s="25">
        <v>-300000</v>
      </c>
    </row>
    <row r="17" spans="1:7" ht="105.75" x14ac:dyDescent="0.25">
      <c r="A17" s="13">
        <v>6</v>
      </c>
      <c r="B17" s="14" t="s">
        <v>29</v>
      </c>
      <c r="C17" s="6" t="s">
        <v>28</v>
      </c>
      <c r="D17" s="5">
        <v>0</v>
      </c>
      <c r="E17" s="5">
        <v>21</v>
      </c>
      <c r="F17" s="5">
        <v>0</v>
      </c>
      <c r="G17" s="25">
        <v>326868.74</v>
      </c>
    </row>
    <row r="18" spans="1:7" ht="30.75" x14ac:dyDescent="0.25">
      <c r="A18" s="23">
        <v>7</v>
      </c>
      <c r="B18" s="24" t="s">
        <v>54</v>
      </c>
      <c r="C18" s="6" t="s">
        <v>47</v>
      </c>
      <c r="D18" s="5">
        <v>0</v>
      </c>
      <c r="E18" s="5">
        <v>0</v>
      </c>
      <c r="F18" s="5">
        <v>0</v>
      </c>
      <c r="G18" s="25">
        <v>-300000</v>
      </c>
    </row>
    <row r="19" spans="1:7" ht="30.75" x14ac:dyDescent="0.25">
      <c r="A19" s="23"/>
      <c r="B19" s="24"/>
      <c r="C19" s="6" t="s">
        <v>55</v>
      </c>
      <c r="D19" s="5">
        <v>0</v>
      </c>
      <c r="E19" s="5">
        <v>-14</v>
      </c>
      <c r="F19" s="5">
        <v>0</v>
      </c>
      <c r="G19" s="25">
        <v>-400000</v>
      </c>
    </row>
    <row r="20" spans="1:7" x14ac:dyDescent="0.25">
      <c r="A20" s="23"/>
      <c r="B20" s="24"/>
      <c r="C20" s="6" t="s">
        <v>30</v>
      </c>
      <c r="D20" s="5">
        <v>0</v>
      </c>
      <c r="E20" s="5">
        <v>0</v>
      </c>
      <c r="F20" s="5">
        <v>0</v>
      </c>
      <c r="G20" s="25">
        <v>-400000</v>
      </c>
    </row>
    <row r="21" spans="1:7" ht="30.75" x14ac:dyDescent="0.25">
      <c r="A21" s="13">
        <v>8</v>
      </c>
      <c r="B21" s="14" t="s">
        <v>56</v>
      </c>
      <c r="C21" s="6" t="s">
        <v>47</v>
      </c>
      <c r="D21" s="5">
        <v>0</v>
      </c>
      <c r="E21" s="5">
        <v>-4</v>
      </c>
      <c r="F21" s="5">
        <v>0</v>
      </c>
      <c r="G21" s="25">
        <v>-1100000</v>
      </c>
    </row>
    <row r="22" spans="1:7" ht="30.75" x14ac:dyDescent="0.25">
      <c r="A22" s="13">
        <v>9</v>
      </c>
      <c r="B22" s="14" t="s">
        <v>57</v>
      </c>
      <c r="C22" s="6" t="s">
        <v>47</v>
      </c>
      <c r="D22" s="5">
        <v>0</v>
      </c>
      <c r="E22" s="5">
        <v>0</v>
      </c>
      <c r="F22" s="5">
        <v>0</v>
      </c>
      <c r="G22" s="25">
        <v>-500000</v>
      </c>
    </row>
    <row r="23" spans="1:7" ht="30.75" x14ac:dyDescent="0.25">
      <c r="A23" s="23">
        <v>10</v>
      </c>
      <c r="B23" s="24" t="s">
        <v>58</v>
      </c>
      <c r="C23" s="6" t="s">
        <v>47</v>
      </c>
      <c r="D23" s="5">
        <v>0</v>
      </c>
      <c r="E23" s="5">
        <v>-20</v>
      </c>
      <c r="F23" s="5">
        <v>0</v>
      </c>
      <c r="G23" s="25">
        <v>-1062648.71</v>
      </c>
    </row>
    <row r="24" spans="1:7" ht="105.75" x14ac:dyDescent="0.25">
      <c r="A24" s="23"/>
      <c r="B24" s="24"/>
      <c r="C24" s="6" t="s">
        <v>28</v>
      </c>
      <c r="D24" s="5">
        <v>0</v>
      </c>
      <c r="E24" s="5">
        <v>-33</v>
      </c>
      <c r="F24" s="5">
        <v>0</v>
      </c>
      <c r="G24" s="25">
        <v>-337351.29</v>
      </c>
    </row>
    <row r="25" spans="1:7" ht="30.75" x14ac:dyDescent="0.25">
      <c r="A25" s="23">
        <v>11</v>
      </c>
      <c r="B25" s="24" t="s">
        <v>16</v>
      </c>
      <c r="C25" s="6" t="s">
        <v>47</v>
      </c>
      <c r="D25" s="5">
        <v>0</v>
      </c>
      <c r="E25" s="5">
        <v>-35</v>
      </c>
      <c r="F25" s="5">
        <v>0</v>
      </c>
      <c r="G25" s="25">
        <v>-2700000</v>
      </c>
    </row>
    <row r="26" spans="1:7" x14ac:dyDescent="0.25">
      <c r="A26" s="23"/>
      <c r="B26" s="24"/>
      <c r="C26" s="6" t="s">
        <v>59</v>
      </c>
      <c r="D26" s="5">
        <v>0</v>
      </c>
      <c r="E26" s="5">
        <v>-30</v>
      </c>
      <c r="F26" s="5">
        <v>0</v>
      </c>
      <c r="G26" s="25">
        <v>0</v>
      </c>
    </row>
    <row r="27" spans="1:7" x14ac:dyDescent="0.25">
      <c r="A27" s="23">
        <v>12</v>
      </c>
      <c r="B27" s="24" t="s">
        <v>17</v>
      </c>
      <c r="C27" s="6" t="s">
        <v>60</v>
      </c>
      <c r="D27" s="5">
        <v>0</v>
      </c>
      <c r="E27" s="5">
        <v>0</v>
      </c>
      <c r="F27" s="5">
        <v>0</v>
      </c>
      <c r="G27" s="25">
        <v>1000000</v>
      </c>
    </row>
    <row r="28" spans="1:7" x14ac:dyDescent="0.25">
      <c r="A28" s="23"/>
      <c r="B28" s="24"/>
      <c r="C28" s="6" t="s">
        <v>53</v>
      </c>
      <c r="D28" s="5">
        <v>0</v>
      </c>
      <c r="E28" s="5">
        <v>0</v>
      </c>
      <c r="F28" s="5">
        <v>0</v>
      </c>
      <c r="G28" s="25">
        <v>1500000</v>
      </c>
    </row>
    <row r="29" spans="1:7" x14ac:dyDescent="0.25">
      <c r="A29" s="23"/>
      <c r="B29" s="24"/>
      <c r="C29" s="6" t="s">
        <v>61</v>
      </c>
      <c r="D29" s="5">
        <v>0</v>
      </c>
      <c r="E29" s="5">
        <v>102</v>
      </c>
      <c r="F29" s="5">
        <v>0</v>
      </c>
      <c r="G29" s="25">
        <v>5000000</v>
      </c>
    </row>
    <row r="30" spans="1:7" ht="105.75" x14ac:dyDescent="0.25">
      <c r="A30" s="23"/>
      <c r="B30" s="24"/>
      <c r="C30" s="6" t="s">
        <v>28</v>
      </c>
      <c r="D30" s="5">
        <v>0</v>
      </c>
      <c r="E30" s="5">
        <v>0</v>
      </c>
      <c r="F30" s="5">
        <v>0</v>
      </c>
      <c r="G30" s="25">
        <v>858660</v>
      </c>
    </row>
    <row r="31" spans="1:7" x14ac:dyDescent="0.25">
      <c r="A31" s="23">
        <v>13</v>
      </c>
      <c r="B31" s="24" t="s">
        <v>18</v>
      </c>
      <c r="C31" s="6" t="s">
        <v>60</v>
      </c>
      <c r="D31" s="5">
        <v>0</v>
      </c>
      <c r="E31" s="5">
        <v>-55</v>
      </c>
      <c r="F31" s="5">
        <v>0</v>
      </c>
      <c r="G31" s="25">
        <v>-3000000</v>
      </c>
    </row>
    <row r="32" spans="1:7" ht="105.75" x14ac:dyDescent="0.25">
      <c r="A32" s="23"/>
      <c r="B32" s="24"/>
      <c r="C32" s="6" t="s">
        <v>28</v>
      </c>
      <c r="D32" s="5">
        <v>0</v>
      </c>
      <c r="E32" s="5">
        <v>0</v>
      </c>
      <c r="F32" s="5">
        <v>0</v>
      </c>
      <c r="G32" s="25">
        <v>-2400000</v>
      </c>
    </row>
    <row r="33" spans="1:7" ht="30.75" x14ac:dyDescent="0.25">
      <c r="A33" s="23">
        <v>14</v>
      </c>
      <c r="B33" s="24" t="s">
        <v>32</v>
      </c>
      <c r="C33" s="6" t="s">
        <v>62</v>
      </c>
      <c r="D33" s="5">
        <v>0</v>
      </c>
      <c r="E33" s="5">
        <v>10</v>
      </c>
      <c r="F33" s="5">
        <v>0</v>
      </c>
      <c r="G33" s="25">
        <v>1000000</v>
      </c>
    </row>
    <row r="34" spans="1:7" ht="30.75" x14ac:dyDescent="0.25">
      <c r="A34" s="23"/>
      <c r="B34" s="24"/>
      <c r="C34" s="6" t="s">
        <v>55</v>
      </c>
      <c r="D34" s="5">
        <v>0</v>
      </c>
      <c r="E34" s="5">
        <v>40</v>
      </c>
      <c r="F34" s="5">
        <v>0</v>
      </c>
      <c r="G34" s="25">
        <v>2763559.14</v>
      </c>
    </row>
    <row r="35" spans="1:7" x14ac:dyDescent="0.25">
      <c r="A35" s="23">
        <v>15</v>
      </c>
      <c r="B35" s="24" t="s">
        <v>43</v>
      </c>
      <c r="C35" s="6" t="s">
        <v>53</v>
      </c>
      <c r="D35" s="5">
        <v>0</v>
      </c>
      <c r="E35" s="5">
        <v>-4</v>
      </c>
      <c r="F35" s="5">
        <v>0</v>
      </c>
      <c r="G35" s="25">
        <v>-1500000</v>
      </c>
    </row>
    <row r="36" spans="1:7" ht="30.75" x14ac:dyDescent="0.25">
      <c r="A36" s="23"/>
      <c r="B36" s="24"/>
      <c r="C36" s="6" t="s">
        <v>51</v>
      </c>
      <c r="D36" s="5">
        <v>0</v>
      </c>
      <c r="E36" s="5">
        <v>0</v>
      </c>
      <c r="F36" s="5">
        <v>0</v>
      </c>
      <c r="G36" s="25">
        <v>201165.3</v>
      </c>
    </row>
    <row r="37" spans="1:7" x14ac:dyDescent="0.25">
      <c r="A37" s="23">
        <v>16</v>
      </c>
      <c r="B37" s="24" t="s">
        <v>34</v>
      </c>
      <c r="C37" s="6" t="s">
        <v>31</v>
      </c>
      <c r="D37" s="5">
        <v>0</v>
      </c>
      <c r="E37" s="5">
        <v>113</v>
      </c>
      <c r="F37" s="5">
        <v>0</v>
      </c>
      <c r="G37" s="25">
        <v>5000000</v>
      </c>
    </row>
    <row r="38" spans="1:7" x14ac:dyDescent="0.25">
      <c r="A38" s="23"/>
      <c r="B38" s="24"/>
      <c r="C38" s="6" t="s">
        <v>35</v>
      </c>
      <c r="D38" s="5">
        <v>0</v>
      </c>
      <c r="E38" s="5">
        <v>0</v>
      </c>
      <c r="F38" s="5">
        <v>0</v>
      </c>
      <c r="G38" s="25">
        <v>5147506.51</v>
      </c>
    </row>
    <row r="39" spans="1:7" x14ac:dyDescent="0.25">
      <c r="A39" s="13">
        <v>17</v>
      </c>
      <c r="B39" s="14" t="s">
        <v>63</v>
      </c>
      <c r="C39" s="6" t="s">
        <v>33</v>
      </c>
      <c r="D39" s="5">
        <v>0</v>
      </c>
      <c r="E39" s="5">
        <v>19</v>
      </c>
      <c r="F39" s="5">
        <v>0</v>
      </c>
      <c r="G39" s="25">
        <v>1003405.61</v>
      </c>
    </row>
    <row r="40" spans="1:7" ht="45" x14ac:dyDescent="0.25">
      <c r="A40" s="13">
        <v>18</v>
      </c>
      <c r="B40" s="15" t="s">
        <v>64</v>
      </c>
      <c r="C40" s="7" t="s">
        <v>47</v>
      </c>
      <c r="D40" s="5">
        <v>0</v>
      </c>
      <c r="E40" s="5">
        <v>30</v>
      </c>
      <c r="F40" s="5">
        <v>0</v>
      </c>
      <c r="G40" s="25">
        <v>0</v>
      </c>
    </row>
    <row r="41" spans="1:7" x14ac:dyDescent="0.25">
      <c r="A41" s="13">
        <v>19</v>
      </c>
      <c r="B41" s="14" t="s">
        <v>65</v>
      </c>
      <c r="C41" s="6" t="s">
        <v>66</v>
      </c>
      <c r="D41" s="5">
        <v>0</v>
      </c>
      <c r="E41" s="5">
        <v>1</v>
      </c>
      <c r="F41" s="5">
        <v>0</v>
      </c>
      <c r="G41" s="25">
        <v>0</v>
      </c>
    </row>
    <row r="42" spans="1:7" x14ac:dyDescent="0.25">
      <c r="A42" s="13">
        <v>20</v>
      </c>
      <c r="B42" s="14" t="s">
        <v>67</v>
      </c>
      <c r="C42" s="6" t="s">
        <v>68</v>
      </c>
      <c r="D42" s="5">
        <v>0</v>
      </c>
      <c r="E42" s="5">
        <v>48</v>
      </c>
      <c r="F42" s="5">
        <v>0</v>
      </c>
      <c r="G42" s="25">
        <v>4061947.11</v>
      </c>
    </row>
    <row r="43" spans="1:7" x14ac:dyDescent="0.25">
      <c r="A43" s="13">
        <v>21</v>
      </c>
      <c r="B43" s="14" t="s">
        <v>19</v>
      </c>
      <c r="C43" s="6" t="s">
        <v>30</v>
      </c>
      <c r="D43" s="5">
        <v>0</v>
      </c>
      <c r="E43" s="5">
        <v>0</v>
      </c>
      <c r="F43" s="5">
        <v>0</v>
      </c>
      <c r="G43" s="25">
        <v>-4400000</v>
      </c>
    </row>
    <row r="44" spans="1:7" x14ac:dyDescent="0.25">
      <c r="A44" s="23">
        <v>22</v>
      </c>
      <c r="B44" s="24" t="s">
        <v>69</v>
      </c>
      <c r="C44" s="6" t="s">
        <v>68</v>
      </c>
      <c r="D44" s="5">
        <v>0</v>
      </c>
      <c r="E44" s="5">
        <v>-20</v>
      </c>
      <c r="F44" s="5">
        <v>0</v>
      </c>
      <c r="G44" s="25">
        <v>-1692477.11</v>
      </c>
    </row>
    <row r="45" spans="1:7" x14ac:dyDescent="0.25">
      <c r="A45" s="23"/>
      <c r="B45" s="24"/>
      <c r="C45" s="6" t="s">
        <v>70</v>
      </c>
      <c r="D45" s="5">
        <v>0</v>
      </c>
      <c r="E45" s="5">
        <v>-39</v>
      </c>
      <c r="F45" s="5">
        <v>0</v>
      </c>
      <c r="G45" s="25">
        <v>-2347202.46</v>
      </c>
    </row>
    <row r="46" spans="1:7" ht="30.75" x14ac:dyDescent="0.25">
      <c r="A46" s="23"/>
      <c r="B46" s="24"/>
      <c r="C46" s="6" t="s">
        <v>55</v>
      </c>
      <c r="D46" s="5">
        <v>0</v>
      </c>
      <c r="E46" s="5">
        <v>0</v>
      </c>
      <c r="F46" s="5">
        <v>0</v>
      </c>
      <c r="G46" s="25">
        <v>-22267.54</v>
      </c>
    </row>
    <row r="47" spans="1:7" x14ac:dyDescent="0.25">
      <c r="A47" s="13">
        <v>23</v>
      </c>
      <c r="B47" s="14" t="s">
        <v>71</v>
      </c>
      <c r="C47" s="6" t="s">
        <v>30</v>
      </c>
      <c r="D47" s="5">
        <v>0</v>
      </c>
      <c r="E47" s="5">
        <v>-4</v>
      </c>
      <c r="F47" s="5">
        <v>0</v>
      </c>
      <c r="G47" s="25">
        <v>-200000</v>
      </c>
    </row>
    <row r="48" spans="1:7" s="10" customFormat="1" ht="15.75" customHeight="1" x14ac:dyDescent="0.25">
      <c r="A48" s="8"/>
      <c r="B48" s="9" t="s">
        <v>21</v>
      </c>
      <c r="C48" s="12"/>
      <c r="D48" s="8"/>
      <c r="E48" s="8">
        <f>SUM(E6:E47)</f>
        <v>0</v>
      </c>
      <c r="F48" s="8"/>
      <c r="G48" s="26">
        <f>SUM(G6:G47)</f>
        <v>9.6042640507221222E-10</v>
      </c>
    </row>
  </sheetData>
  <sheetProtection formatCells="0" formatColumns="0" formatRows="0" insertColumns="0" insertRows="0" insertHyperlinks="0" deleteColumns="0" deleteRows="0" sort="0" autoFilter="0" pivotTables="0"/>
  <mergeCells count="30">
    <mergeCell ref="A35:A36"/>
    <mergeCell ref="B35:B36"/>
    <mergeCell ref="A37:A38"/>
    <mergeCell ref="B37:B38"/>
    <mergeCell ref="A44:A46"/>
    <mergeCell ref="B44:B46"/>
    <mergeCell ref="A27:A30"/>
    <mergeCell ref="B27:B30"/>
    <mergeCell ref="A31:A32"/>
    <mergeCell ref="B31:B32"/>
    <mergeCell ref="A33:A34"/>
    <mergeCell ref="B33:B34"/>
    <mergeCell ref="A18:A20"/>
    <mergeCell ref="B18:B20"/>
    <mergeCell ref="A23:A24"/>
    <mergeCell ref="B23:B24"/>
    <mergeCell ref="A25:A26"/>
    <mergeCell ref="B25:B26"/>
    <mergeCell ref="A9:A11"/>
    <mergeCell ref="B9:B11"/>
    <mergeCell ref="A12:A14"/>
    <mergeCell ref="B12:B14"/>
    <mergeCell ref="A15:A16"/>
    <mergeCell ref="B15:B16"/>
    <mergeCell ref="A4:A5"/>
    <mergeCell ref="B4:B5"/>
    <mergeCell ref="C4:C5"/>
    <mergeCell ref="D4:G4"/>
    <mergeCell ref="A6:A7"/>
    <mergeCell ref="B6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Диагностика</vt:lpstr>
      <vt:lpstr>ДС при стационаре</vt:lpstr>
      <vt:lpstr>ДС при поликлинике</vt:lpstr>
      <vt:lpstr>ВМП</vt:lpstr>
      <vt:lpstr>КС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Злыднева А.Б.</cp:lastModifiedBy>
  <dcterms:created xsi:type="dcterms:W3CDTF">2022-09-29T03:49:13Z</dcterms:created>
  <dcterms:modified xsi:type="dcterms:W3CDTF">2023-09-06T06:52:12Z</dcterms:modified>
  <cp:category/>
</cp:coreProperties>
</file>