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con-5\AppData\Local\Temp\Rar$DIa10540.29740\"/>
    </mc:Choice>
  </mc:AlternateContent>
  <bookViews>
    <workbookView xWindow="0" yWindow="0" windowWidth="28800" windowHeight="11535" activeTab="3"/>
  </bookViews>
  <sheets>
    <sheet name="Диагностика" sheetId="1" r:id="rId1"/>
    <sheet name="ДС при стационаре" sheetId="2" r:id="rId2"/>
    <sheet name="ДС при поликлинике" sheetId="3" r:id="rId3"/>
    <sheet name="КС" sheetId="5" r:id="rId4"/>
    <sheet name="АП (подушевое финансирование)" sheetId="7" r:id="rId5"/>
    <sheet name="АП (ФАП)" sheetId="9" r:id="rId6"/>
  </sheets>
  <calcPr calcId="152511"/>
</workbook>
</file>

<file path=xl/calcChain.xml><?xml version="1.0" encoding="utf-8"?>
<calcChain xmlns="http://schemas.openxmlformats.org/spreadsheetml/2006/main">
  <c r="H9" i="9" l="1"/>
  <c r="G9" i="9"/>
  <c r="D9" i="9"/>
  <c r="E9" i="9"/>
  <c r="C9" i="9"/>
  <c r="F9" i="9"/>
  <c r="D9" i="7"/>
  <c r="E9" i="7"/>
  <c r="F9" i="7"/>
  <c r="G9" i="7"/>
  <c r="H9" i="7"/>
  <c r="C9" i="7"/>
  <c r="G55" i="5"/>
  <c r="E55" i="5"/>
  <c r="E14" i="3"/>
  <c r="F14" i="3"/>
  <c r="G14" i="3"/>
  <c r="D14" i="3"/>
  <c r="E11" i="2"/>
  <c r="F11" i="2"/>
  <c r="G11" i="2"/>
  <c r="D11" i="2"/>
  <c r="D27" i="1"/>
  <c r="E27" i="1"/>
  <c r="F27" i="1"/>
  <c r="G27" i="1"/>
  <c r="H27" i="1"/>
  <c r="C27" i="1"/>
</calcChain>
</file>

<file path=xl/sharedStrings.xml><?xml version="1.0" encoding="utf-8"?>
<sst xmlns="http://schemas.openxmlformats.org/spreadsheetml/2006/main" count="194" uniqueCount="85">
  <si>
    <t>Корректировка объемов и финансового обеспечения медицинской помощи</t>
  </si>
  <si>
    <t>Диагностические лабораторные исследования</t>
  </si>
  <si>
    <t>протокол заседания КРТП ОМС №6 от 28.04.2023</t>
  </si>
  <si>
    <t>№ п/п</t>
  </si>
  <si>
    <t>Медицинская организация</t>
  </si>
  <si>
    <t>корректировка</t>
  </si>
  <si>
    <t>КТ</t>
  </si>
  <si>
    <t>Эндоскопия</t>
  </si>
  <si>
    <t>УЗИ ССС</t>
  </si>
  <si>
    <t>объемы, услуг</t>
  </si>
  <si>
    <t>Финансовое обеспечение, руб.</t>
  </si>
  <si>
    <t>ГБУ «Межрайонная больница №2»</t>
  </si>
  <si>
    <t>ГБУ «Межрайонная больница №4»</t>
  </si>
  <si>
    <t>ГБУ «Межрайонная больница №5»</t>
  </si>
  <si>
    <t>ГБУ «Межрайонная больница №7»</t>
  </si>
  <si>
    <t>ГБУ "Далматовская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</si>
  <si>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</si>
  <si>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</si>
  <si>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</si>
  <si>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</si>
  <si>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</si>
  <si>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</si>
  <si>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</si>
  <si>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</si>
  <si>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</si>
  <si>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</si>
  <si>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</si>
  <si>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</si>
  <si>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"ШГБ"</t>
  </si>
  <si>
    <t>ООО "Харизма"</t>
  </si>
  <si>
    <t>ООО "Медлайн-Проф"</t>
  </si>
  <si>
    <t>Итого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</si>
  <si>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</si>
  <si>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</si>
  <si>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</si>
  <si>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</si>
  <si>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</si>
  <si>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неврологии</t>
  </si>
  <si>
    <t>педиатрии</t>
  </si>
  <si>
    <t>терапии</t>
  </si>
  <si>
    <t>акушерству и гинекологии (за исключением использования вспомогательных репродуктивных технологий)</t>
  </si>
  <si>
    <t>Медицинская помощь в условиях дневного стационара при поликлинике</t>
  </si>
  <si>
    <t>ООО "ЦАД 45"</t>
  </si>
  <si>
    <t>нефрологии</t>
  </si>
  <si>
    <t>ООО "МастерСлух"</t>
  </si>
  <si>
    <t>оториноларингологии (за исключением кохлеарной имплантации)</t>
  </si>
  <si>
    <t>ООО "МедЛайн"</t>
  </si>
  <si>
    <t>кардиологии</t>
  </si>
  <si>
    <t>ООО "Центр микрохирургии глаза "Визус-1"</t>
  </si>
  <si>
    <t>офтальмологии</t>
  </si>
  <si>
    <t>Объемы, госпитализаций</t>
  </si>
  <si>
    <t>Объемы, койко-дней</t>
  </si>
  <si>
    <t>Медицинская помощь в условиях круглосуточного стационара (не включая ВМП)</t>
  </si>
  <si>
    <t>ГБУ «Межрайонная больница №1»</t>
  </si>
  <si>
    <t>инфекционным болезням</t>
  </si>
  <si>
    <t>хирургии</t>
  </si>
  <si>
    <t>ГБУ «Межрайонная больница №6»</t>
  </si>
  <si>
    <t>ГБУ «Межрайонная больница №8»</t>
  </si>
  <si>
    <t>ГБУ "Катайская ЦРБ"</t>
  </si>
  <si>
    <t>пульмонологии</t>
  </si>
  <si>
    <t>ревматологии</t>
  </si>
  <si>
    <t>сердечно-сосудистой хирургии</t>
  </si>
  <si>
    <t>торакальной хирургии</t>
  </si>
  <si>
    <t>гастроэнтерологии</t>
  </si>
  <si>
    <t>гематологии</t>
  </si>
  <si>
    <t>детской кардиологии</t>
  </si>
  <si>
    <t>детской урологии-андрологии</t>
  </si>
  <si>
    <t>детской хирургии</t>
  </si>
  <si>
    <t>детской эндокринологии</t>
  </si>
  <si>
    <t>травматологии и ортопедии</t>
  </si>
  <si>
    <t>медицинской реабилитации</t>
  </si>
  <si>
    <t>онкологии</t>
  </si>
  <si>
    <t>ГБУ "Курганская областная специализированная инфекционная больница"</t>
  </si>
  <si>
    <t>ГБУ «КОКВД»</t>
  </si>
  <si>
    <t>дерматовенерологии</t>
  </si>
  <si>
    <t>ГБУ "Перинатальный центр"</t>
  </si>
  <si>
    <t>нейрохирургии</t>
  </si>
  <si>
    <t>ЧУЗ "РЖД-Медицина" г. Курган"</t>
  </si>
  <si>
    <t>финансовое обеспечение, руб.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</si>
  <si>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</si>
  <si>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</si>
  <si>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</si>
  <si>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</si>
  <si>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ГБУ «Межрайонная больница №3»</t>
  </si>
  <si>
    <t>Медицинская помощь в амбулаторных условиях, ФАП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</si>
</sst>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3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left" vertical="top" wrapText="1"/>
    </xf>
    <xf numFmtId="4" fontId="1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2" fillId="2" borderId="1" xfId="0" applyNumberFormat="1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O13" sqref="O1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0.85546875" style="1" customWidth="1"/>
    <col min="4" max="4" width="18.85546875" style="1" customWidth="1"/>
    <col min="5" max="5" width="11.7109375" style="1" customWidth="1"/>
    <col min="6" max="6" width="22.7109375" style="15" customWidth="1"/>
    <col min="7" max="7" width="12" style="1" customWidth="1"/>
    <col min="8" max="8" width="20.28515625" style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1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19" t="s">
        <v>3</v>
      </c>
      <c r="B4" s="19" t="s">
        <v>4</v>
      </c>
      <c r="C4" s="24" t="s">
        <v>5</v>
      </c>
      <c r="D4" s="24"/>
      <c r="E4" s="24"/>
      <c r="F4" s="24"/>
      <c r="G4" s="24"/>
      <c r="H4" s="24"/>
    </row>
    <row r="5" spans="1:8" s="4" customFormat="1" ht="45" customHeight="1" x14ac:dyDescent="0.25">
      <c r="A5" s="20"/>
      <c r="B5" s="20"/>
      <c r="C5" s="22" t="s">
        <v>6</v>
      </c>
      <c r="D5" s="23"/>
      <c r="E5" s="22" t="s">
        <v>7</v>
      </c>
      <c r="F5" s="23"/>
      <c r="G5" s="22" t="s">
        <v>8</v>
      </c>
      <c r="H5" s="23"/>
    </row>
    <row r="6" spans="1:8" s="4" customFormat="1" ht="49.5" customHeight="1" x14ac:dyDescent="0.25">
      <c r="A6" s="21"/>
      <c r="B6" s="21"/>
      <c r="C6" s="10" t="s">
        <v>9</v>
      </c>
      <c r="D6" s="10" t="s">
        <v>10</v>
      </c>
      <c r="E6" s="10" t="s">
        <v>9</v>
      </c>
      <c r="F6" s="16" t="s">
        <v>10</v>
      </c>
      <c r="G6" s="10" t="s">
        <v>9</v>
      </c>
      <c r="H6" s="10" t="s">
        <v>10</v>
      </c>
    </row>
    <row r="7" spans="1:8" x14ac:dyDescent="0.25">
      <c r="A7" s="5">
        <v>1</v>
      </c>
      <c r="B7" s="6" t="s">
        <v>11</v>
      </c>
      <c r="C7" s="5">
        <v>0</v>
      </c>
      <c r="D7" s="5">
        <v>0</v>
      </c>
      <c r="E7" s="5">
        <v>-117</v>
      </c>
      <c r="F7" s="17">
        <v>-130291.28</v>
      </c>
      <c r="G7" s="5">
        <v>0</v>
      </c>
      <c r="H7" s="5">
        <v>0</v>
      </c>
    </row>
    <row r="8" spans="1:8" x14ac:dyDescent="0.25">
      <c r="A8" s="5">
        <v>2</v>
      </c>
      <c r="B8" s="6" t="s">
        <v>12</v>
      </c>
      <c r="C8" s="5">
        <v>0</v>
      </c>
      <c r="D8" s="5">
        <v>0</v>
      </c>
      <c r="E8" s="5">
        <v>30</v>
      </c>
      <c r="F8" s="17">
        <v>24570</v>
      </c>
      <c r="G8" s="5">
        <v>0</v>
      </c>
      <c r="H8" s="5">
        <v>0</v>
      </c>
    </row>
    <row r="9" spans="1:8" x14ac:dyDescent="0.25">
      <c r="A9" s="5">
        <v>3</v>
      </c>
      <c r="B9" s="6" t="s">
        <v>13</v>
      </c>
      <c r="C9" s="5">
        <v>0</v>
      </c>
      <c r="D9" s="5">
        <v>0</v>
      </c>
      <c r="E9" s="5">
        <v>-48</v>
      </c>
      <c r="F9" s="17">
        <v>-73931.86</v>
      </c>
      <c r="G9" s="5">
        <v>0</v>
      </c>
      <c r="H9" s="5">
        <v>0</v>
      </c>
    </row>
    <row r="10" spans="1:8" x14ac:dyDescent="0.25">
      <c r="A10" s="5">
        <v>4</v>
      </c>
      <c r="B10" s="6" t="s">
        <v>14</v>
      </c>
      <c r="C10" s="5">
        <v>0</v>
      </c>
      <c r="D10" s="5">
        <v>0</v>
      </c>
      <c r="E10" s="5">
        <v>-7</v>
      </c>
      <c r="F10" s="17">
        <v>-6371.61</v>
      </c>
      <c r="G10" s="5">
        <v>0</v>
      </c>
      <c r="H10" s="5">
        <v>0</v>
      </c>
    </row>
    <row r="11" spans="1:8" x14ac:dyDescent="0.25">
      <c r="A11" s="5">
        <v>5</v>
      </c>
      <c r="B11" s="6" t="s">
        <v>15</v>
      </c>
      <c r="C11" s="5">
        <v>0</v>
      </c>
      <c r="D11" s="5">
        <v>0</v>
      </c>
      <c r="E11" s="5">
        <v>-22</v>
      </c>
      <c r="F11" s="17">
        <v>-21518</v>
      </c>
      <c r="G11" s="5">
        <v>0</v>
      </c>
      <c r="H11" s="5">
        <v>0</v>
      </c>
    </row>
    <row r="12" spans="1:8" x14ac:dyDescent="0.25">
      <c r="A12" s="5">
        <v>6</v>
      </c>
      <c r="B12" s="6" t="s">
        <v>16</v>
      </c>
      <c r="C12" s="5">
        <v>0</v>
      </c>
      <c r="D12" s="5">
        <v>0</v>
      </c>
      <c r="E12" s="5">
        <v>-14</v>
      </c>
      <c r="F12" s="17">
        <v>-12761.51</v>
      </c>
      <c r="G12" s="5">
        <v>0</v>
      </c>
      <c r="H12" s="5">
        <v>0</v>
      </c>
    </row>
    <row r="13" spans="1:8" x14ac:dyDescent="0.25">
      <c r="A13" s="5">
        <v>7</v>
      </c>
      <c r="B13" s="6" t="s">
        <v>17</v>
      </c>
      <c r="C13" s="5">
        <v>480</v>
      </c>
      <c r="D13" s="5">
        <v>1904350.16</v>
      </c>
      <c r="E13" s="5">
        <v>-84</v>
      </c>
      <c r="F13" s="17">
        <v>-92632.960000000006</v>
      </c>
      <c r="G13" s="5">
        <v>1000</v>
      </c>
      <c r="H13" s="5">
        <v>572268.93000000005</v>
      </c>
    </row>
    <row r="14" spans="1:8" x14ac:dyDescent="0.25">
      <c r="A14" s="5">
        <v>8</v>
      </c>
      <c r="B14" s="6" t="s">
        <v>18</v>
      </c>
      <c r="C14" s="5">
        <v>-980</v>
      </c>
      <c r="D14" s="5">
        <v>-4831145.21</v>
      </c>
      <c r="E14" s="5">
        <v>100</v>
      </c>
      <c r="F14" s="17">
        <v>81900</v>
      </c>
      <c r="G14" s="5">
        <v>0</v>
      </c>
      <c r="H14" s="5">
        <v>0</v>
      </c>
    </row>
    <row r="15" spans="1:8" x14ac:dyDescent="0.25">
      <c r="A15" s="5">
        <v>9</v>
      </c>
      <c r="B15" s="6" t="s">
        <v>19</v>
      </c>
      <c r="C15" s="5">
        <v>0</v>
      </c>
      <c r="D15" s="5">
        <v>0</v>
      </c>
      <c r="E15" s="5">
        <v>60</v>
      </c>
      <c r="F15" s="17">
        <v>59359.47</v>
      </c>
      <c r="G15" s="5">
        <v>0</v>
      </c>
      <c r="H15" s="5">
        <v>0</v>
      </c>
    </row>
    <row r="16" spans="1:8" ht="30.75" x14ac:dyDescent="0.25">
      <c r="A16" s="5">
        <v>10</v>
      </c>
      <c r="B16" s="6" t="s">
        <v>20</v>
      </c>
      <c r="C16" s="5">
        <v>0</v>
      </c>
      <c r="D16" s="5">
        <v>1860295.4</v>
      </c>
      <c r="E16" s="5">
        <v>0</v>
      </c>
      <c r="F16" s="17">
        <v>0</v>
      </c>
      <c r="G16" s="5">
        <v>0</v>
      </c>
      <c r="H16" s="5">
        <v>0</v>
      </c>
    </row>
    <row r="17" spans="1:8" x14ac:dyDescent="0.25">
      <c r="A17" s="5">
        <v>11</v>
      </c>
      <c r="B17" s="6" t="s">
        <v>21</v>
      </c>
      <c r="C17" s="5">
        <v>0</v>
      </c>
      <c r="D17" s="5">
        <v>0</v>
      </c>
      <c r="E17" s="5">
        <v>-64</v>
      </c>
      <c r="F17" s="17">
        <v>-43572.23</v>
      </c>
      <c r="G17" s="5">
        <v>0</v>
      </c>
      <c r="H17" s="5">
        <v>0</v>
      </c>
    </row>
    <row r="18" spans="1:8" x14ac:dyDescent="0.25">
      <c r="A18" s="5">
        <v>12</v>
      </c>
      <c r="B18" s="6" t="s">
        <v>22</v>
      </c>
      <c r="C18" s="5">
        <v>0</v>
      </c>
      <c r="D18" s="5">
        <v>0</v>
      </c>
      <c r="E18" s="5">
        <v>-30</v>
      </c>
      <c r="F18" s="17">
        <v>-41515</v>
      </c>
      <c r="G18" s="5">
        <v>0</v>
      </c>
      <c r="H18" s="5">
        <v>0</v>
      </c>
    </row>
    <row r="19" spans="1:8" ht="30.75" x14ac:dyDescent="0.25">
      <c r="A19" s="5">
        <v>13</v>
      </c>
      <c r="B19" s="6" t="s">
        <v>23</v>
      </c>
      <c r="C19" s="5">
        <v>500</v>
      </c>
      <c r="D19" s="5">
        <v>1066499.6499999999</v>
      </c>
      <c r="E19" s="5">
        <v>0</v>
      </c>
      <c r="F19" s="17">
        <v>0</v>
      </c>
      <c r="G19" s="5">
        <v>0</v>
      </c>
      <c r="H19" s="5">
        <v>0</v>
      </c>
    </row>
    <row r="20" spans="1:8" x14ac:dyDescent="0.25">
      <c r="A20" s="5">
        <v>14</v>
      </c>
      <c r="B20" s="6" t="s">
        <v>24</v>
      </c>
      <c r="C20" s="5">
        <v>0</v>
      </c>
      <c r="D20" s="5">
        <v>0</v>
      </c>
      <c r="E20" s="5">
        <v>-8</v>
      </c>
      <c r="F20" s="17">
        <v>-8007.7</v>
      </c>
      <c r="G20" s="5">
        <v>0</v>
      </c>
      <c r="H20" s="5">
        <v>0</v>
      </c>
    </row>
    <row r="21" spans="1:8" x14ac:dyDescent="0.25">
      <c r="A21" s="5">
        <v>15</v>
      </c>
      <c r="B21" s="6" t="s">
        <v>25</v>
      </c>
      <c r="C21" s="5">
        <v>0</v>
      </c>
      <c r="D21" s="5">
        <v>0</v>
      </c>
      <c r="E21" s="5">
        <v>-10</v>
      </c>
      <c r="F21" s="17">
        <v>-9699.7999999999993</v>
      </c>
      <c r="G21" s="5">
        <v>0</v>
      </c>
      <c r="H21" s="5">
        <v>0</v>
      </c>
    </row>
    <row r="22" spans="1:8" x14ac:dyDescent="0.25">
      <c r="A22" s="5">
        <v>16</v>
      </c>
      <c r="B22" s="6" t="s">
        <v>26</v>
      </c>
      <c r="C22" s="5">
        <v>0</v>
      </c>
      <c r="D22" s="5">
        <v>0</v>
      </c>
      <c r="E22" s="5">
        <v>17</v>
      </c>
      <c r="F22" s="17">
        <v>80408.45</v>
      </c>
      <c r="G22" s="5">
        <v>-1300</v>
      </c>
      <c r="H22" s="5">
        <v>-825717.93</v>
      </c>
    </row>
    <row r="23" spans="1:8" x14ac:dyDescent="0.25">
      <c r="A23" s="5">
        <v>17</v>
      </c>
      <c r="B23" s="6" t="s">
        <v>27</v>
      </c>
      <c r="C23" s="5">
        <v>0</v>
      </c>
      <c r="D23" s="5">
        <v>0</v>
      </c>
      <c r="E23" s="5">
        <v>264</v>
      </c>
      <c r="F23" s="17">
        <v>308311.36</v>
      </c>
      <c r="G23" s="5">
        <v>0</v>
      </c>
      <c r="H23" s="5">
        <v>0</v>
      </c>
    </row>
    <row r="24" spans="1:8" x14ac:dyDescent="0.25">
      <c r="A24" s="5">
        <v>18</v>
      </c>
      <c r="B24" s="6" t="s">
        <v>28</v>
      </c>
      <c r="C24" s="5">
        <v>0</v>
      </c>
      <c r="D24" s="5">
        <v>0</v>
      </c>
      <c r="E24" s="5">
        <v>-52</v>
      </c>
      <c r="F24" s="17">
        <v>-84124.58</v>
      </c>
      <c r="G24" s="5">
        <v>0</v>
      </c>
      <c r="H24" s="5">
        <v>0</v>
      </c>
    </row>
    <row r="25" spans="1:8" x14ac:dyDescent="0.25">
      <c r="A25" s="5">
        <v>19</v>
      </c>
      <c r="B25" s="6" t="s">
        <v>29</v>
      </c>
      <c r="C25" s="5">
        <v>0</v>
      </c>
      <c r="D25" s="5">
        <v>0</v>
      </c>
      <c r="E25" s="5">
        <v>0</v>
      </c>
      <c r="F25" s="17">
        <v>0</v>
      </c>
      <c r="G25" s="5">
        <v>300</v>
      </c>
      <c r="H25" s="5">
        <v>253449</v>
      </c>
    </row>
    <row r="26" spans="1:8" x14ac:dyDescent="0.25">
      <c r="A26" s="5">
        <v>20</v>
      </c>
      <c r="B26" s="6" t="s">
        <v>30</v>
      </c>
      <c r="C26" s="5">
        <v>0</v>
      </c>
      <c r="D26" s="5">
        <v>0</v>
      </c>
      <c r="E26" s="5">
        <v>-15</v>
      </c>
      <c r="F26" s="17">
        <v>-30122.75</v>
      </c>
      <c r="G26" s="5">
        <v>0</v>
      </c>
      <c r="H26" s="5">
        <v>0</v>
      </c>
    </row>
    <row r="27" spans="1:8" s="9" customFormat="1" ht="15.75" customHeight="1" x14ac:dyDescent="0.25">
      <c r="A27" s="7"/>
      <c r="B27" s="8" t="s">
        <v>31</v>
      </c>
      <c r="C27" s="7">
        <f>SUM(C7:C26)</f>
        <v>0</v>
      </c>
      <c r="D27" s="11">
        <f t="shared" ref="D27:H27" si="0">SUM(D7:D26)</f>
        <v>0</v>
      </c>
      <c r="E27" s="11">
        <f t="shared" si="0"/>
        <v>0</v>
      </c>
      <c r="F27" s="18">
        <f t="shared" si="0"/>
        <v>-4.3655745685100555E-11</v>
      </c>
      <c r="G27" s="11">
        <f t="shared" si="0"/>
        <v>0</v>
      </c>
      <c r="H27" s="1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:B6"/>
    <mergeCell ref="A4:A6"/>
    <mergeCell ref="C5:D5"/>
    <mergeCell ref="C4:H4"/>
    <mergeCell ref="E5:F5"/>
    <mergeCell ref="G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O10" sqref="O10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hidden="1" customWidth="1"/>
    <col min="5" max="5" width="12.28515625" style="1" customWidth="1"/>
    <col min="6" max="6" width="12" style="1" hidden="1" customWidth="1"/>
    <col min="7" max="7" width="18.28515625" style="15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32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9" t="s">
        <v>3</v>
      </c>
      <c r="B4" s="19" t="s">
        <v>4</v>
      </c>
      <c r="C4" s="25" t="s">
        <v>33</v>
      </c>
      <c r="D4" s="24" t="s">
        <v>5</v>
      </c>
      <c r="E4" s="24"/>
      <c r="F4" s="24"/>
      <c r="G4" s="24"/>
    </row>
    <row r="5" spans="1:7" s="4" customFormat="1" ht="45" customHeight="1" x14ac:dyDescent="0.25">
      <c r="A5" s="21"/>
      <c r="B5" s="21"/>
      <c r="C5" s="25"/>
      <c r="D5" s="10" t="s">
        <v>34</v>
      </c>
      <c r="E5" s="10" t="s">
        <v>35</v>
      </c>
      <c r="F5" s="10" t="s">
        <v>36</v>
      </c>
      <c r="G5" s="16" t="s">
        <v>10</v>
      </c>
    </row>
    <row r="6" spans="1:7" x14ac:dyDescent="0.25">
      <c r="A6" s="26">
        <v>1</v>
      </c>
      <c r="B6" s="27" t="s">
        <v>12</v>
      </c>
      <c r="C6" s="6" t="s">
        <v>37</v>
      </c>
      <c r="D6" s="5">
        <v>0</v>
      </c>
      <c r="E6" s="5">
        <v>-55</v>
      </c>
      <c r="F6" s="5">
        <v>0</v>
      </c>
      <c r="G6" s="17">
        <v>-607090.85</v>
      </c>
    </row>
    <row r="7" spans="1:7" x14ac:dyDescent="0.25">
      <c r="A7" s="26"/>
      <c r="B7" s="27"/>
      <c r="C7" s="6" t="s">
        <v>38</v>
      </c>
      <c r="D7" s="5">
        <v>0</v>
      </c>
      <c r="E7" s="5">
        <v>-66</v>
      </c>
      <c r="F7" s="5">
        <v>0</v>
      </c>
      <c r="G7" s="17">
        <v>-689652</v>
      </c>
    </row>
    <row r="8" spans="1:7" x14ac:dyDescent="0.25">
      <c r="A8" s="26"/>
      <c r="B8" s="27"/>
      <c r="C8" s="6" t="s">
        <v>39</v>
      </c>
      <c r="D8" s="5">
        <v>0</v>
      </c>
      <c r="E8" s="5">
        <v>-192</v>
      </c>
      <c r="F8" s="5">
        <v>0</v>
      </c>
      <c r="G8" s="17">
        <v>-2163426</v>
      </c>
    </row>
    <row r="9" spans="1:7" ht="105.75" x14ac:dyDescent="0.25">
      <c r="A9" s="26"/>
      <c r="B9" s="27"/>
      <c r="C9" s="6" t="s">
        <v>40</v>
      </c>
      <c r="D9" s="5">
        <v>0</v>
      </c>
      <c r="E9" s="5">
        <v>-69</v>
      </c>
      <c r="F9" s="5">
        <v>0</v>
      </c>
      <c r="G9" s="17">
        <v>-507759</v>
      </c>
    </row>
    <row r="10" spans="1:7" x14ac:dyDescent="0.25">
      <c r="A10" s="12">
        <v>2</v>
      </c>
      <c r="B10" s="13" t="s">
        <v>18</v>
      </c>
      <c r="C10" s="6" t="s">
        <v>37</v>
      </c>
      <c r="D10" s="5">
        <v>0</v>
      </c>
      <c r="E10" s="5">
        <v>-14</v>
      </c>
      <c r="F10" s="5">
        <v>0</v>
      </c>
      <c r="G10" s="17">
        <v>-231431.46</v>
      </c>
    </row>
    <row r="11" spans="1:7" s="9" customFormat="1" ht="15.75" customHeight="1" x14ac:dyDescent="0.25">
      <c r="A11" s="7"/>
      <c r="B11" s="8" t="s">
        <v>31</v>
      </c>
      <c r="C11" s="11"/>
      <c r="D11" s="7">
        <f>SUM(D6:D10)</f>
        <v>0</v>
      </c>
      <c r="E11" s="11">
        <f t="shared" ref="E11:G11" si="0">SUM(E6:E10)</f>
        <v>-396</v>
      </c>
      <c r="F11" s="11">
        <f t="shared" si="0"/>
        <v>0</v>
      </c>
      <c r="G11" s="18">
        <f t="shared" si="0"/>
        <v>-4199359.3100000005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G4"/>
    <mergeCell ref="A6:A9"/>
    <mergeCell ref="B6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B10" sqref="B10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hidden="1" customWidth="1"/>
    <col min="5" max="5" width="12.28515625" style="1" customWidth="1"/>
    <col min="6" max="6" width="12" style="1" hidden="1" customWidth="1"/>
    <col min="7" max="7" width="18.28515625" style="15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41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9" t="s">
        <v>3</v>
      </c>
      <c r="B4" s="19" t="s">
        <v>4</v>
      </c>
      <c r="C4" s="25" t="s">
        <v>33</v>
      </c>
      <c r="D4" s="24" t="s">
        <v>5</v>
      </c>
      <c r="E4" s="24"/>
      <c r="F4" s="24"/>
      <c r="G4" s="24"/>
    </row>
    <row r="5" spans="1:7" s="4" customFormat="1" ht="45" customHeight="1" x14ac:dyDescent="0.25">
      <c r="A5" s="21"/>
      <c r="B5" s="21"/>
      <c r="C5" s="25"/>
      <c r="D5" s="10" t="s">
        <v>34</v>
      </c>
      <c r="E5" s="10" t="s">
        <v>35</v>
      </c>
      <c r="F5" s="10" t="s">
        <v>36</v>
      </c>
      <c r="G5" s="16" t="s">
        <v>10</v>
      </c>
    </row>
    <row r="6" spans="1:7" x14ac:dyDescent="0.25">
      <c r="A6" s="26">
        <v>1</v>
      </c>
      <c r="B6" s="27" t="s">
        <v>12</v>
      </c>
      <c r="C6" s="6" t="s">
        <v>37</v>
      </c>
      <c r="D6" s="5">
        <v>0</v>
      </c>
      <c r="E6" s="5">
        <v>55</v>
      </c>
      <c r="F6" s="5">
        <v>0</v>
      </c>
      <c r="G6" s="17">
        <v>607090.85</v>
      </c>
    </row>
    <row r="7" spans="1:7" x14ac:dyDescent="0.25">
      <c r="A7" s="26"/>
      <c r="B7" s="27"/>
      <c r="C7" s="6" t="s">
        <v>38</v>
      </c>
      <c r="D7" s="5">
        <v>0</v>
      </c>
      <c r="E7" s="5">
        <v>66</v>
      </c>
      <c r="F7" s="5">
        <v>0</v>
      </c>
      <c r="G7" s="17">
        <v>689652</v>
      </c>
    </row>
    <row r="8" spans="1:7" x14ac:dyDescent="0.25">
      <c r="A8" s="26"/>
      <c r="B8" s="27"/>
      <c r="C8" s="6" t="s">
        <v>39</v>
      </c>
      <c r="D8" s="5">
        <v>0</v>
      </c>
      <c r="E8" s="5">
        <v>192</v>
      </c>
      <c r="F8" s="5">
        <v>0</v>
      </c>
      <c r="G8" s="17">
        <v>2163426</v>
      </c>
    </row>
    <row r="9" spans="1:7" ht="105.75" x14ac:dyDescent="0.25">
      <c r="A9" s="26"/>
      <c r="B9" s="27"/>
      <c r="C9" s="6" t="s">
        <v>40</v>
      </c>
      <c r="D9" s="5">
        <v>0</v>
      </c>
      <c r="E9" s="5">
        <v>69</v>
      </c>
      <c r="F9" s="5">
        <v>0</v>
      </c>
      <c r="G9" s="17">
        <v>507759</v>
      </c>
    </row>
    <row r="10" spans="1:7" x14ac:dyDescent="0.25">
      <c r="A10" s="12">
        <v>2</v>
      </c>
      <c r="B10" s="13" t="s">
        <v>42</v>
      </c>
      <c r="C10" s="6" t="s">
        <v>43</v>
      </c>
      <c r="D10" s="5">
        <v>0</v>
      </c>
      <c r="E10" s="5">
        <v>38</v>
      </c>
      <c r="F10" s="5">
        <v>0</v>
      </c>
      <c r="G10" s="17">
        <v>1944544.18</v>
      </c>
    </row>
    <row r="11" spans="1:7" ht="60.75" x14ac:dyDescent="0.25">
      <c r="A11" s="12">
        <v>3</v>
      </c>
      <c r="B11" s="13" t="s">
        <v>44</v>
      </c>
      <c r="C11" s="6" t="s">
        <v>45</v>
      </c>
      <c r="D11" s="5">
        <v>0</v>
      </c>
      <c r="E11" s="5">
        <v>0</v>
      </c>
      <c r="F11" s="5">
        <v>0</v>
      </c>
      <c r="G11" s="17">
        <v>-719534.17</v>
      </c>
    </row>
    <row r="12" spans="1:7" x14ac:dyDescent="0.25">
      <c r="A12" s="12">
        <v>4</v>
      </c>
      <c r="B12" s="13" t="s">
        <v>46</v>
      </c>
      <c r="C12" s="6" t="s">
        <v>47</v>
      </c>
      <c r="D12" s="5">
        <v>0</v>
      </c>
      <c r="E12" s="5">
        <v>0</v>
      </c>
      <c r="F12" s="5">
        <v>0</v>
      </c>
      <c r="G12" s="17">
        <v>-125363.2</v>
      </c>
    </row>
    <row r="13" spans="1:7" x14ac:dyDescent="0.25">
      <c r="A13" s="12">
        <v>5</v>
      </c>
      <c r="B13" s="13" t="s">
        <v>48</v>
      </c>
      <c r="C13" s="6" t="s">
        <v>49</v>
      </c>
      <c r="D13" s="5">
        <v>0</v>
      </c>
      <c r="E13" s="5">
        <v>-24</v>
      </c>
      <c r="F13" s="5">
        <v>0</v>
      </c>
      <c r="G13" s="17">
        <v>-868215.35</v>
      </c>
    </row>
    <row r="14" spans="1:7" s="9" customFormat="1" ht="15.75" customHeight="1" x14ac:dyDescent="0.25">
      <c r="A14" s="7"/>
      <c r="B14" s="8" t="s">
        <v>31</v>
      </c>
      <c r="C14" s="11"/>
      <c r="D14" s="7">
        <f>SUM(D6:D13)</f>
        <v>0</v>
      </c>
      <c r="E14" s="11">
        <f t="shared" ref="E14:G14" si="0">SUM(E6:E13)</f>
        <v>396</v>
      </c>
      <c r="F14" s="11">
        <f t="shared" si="0"/>
        <v>0</v>
      </c>
      <c r="G14" s="18">
        <f t="shared" si="0"/>
        <v>4199359.3100000005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G4"/>
    <mergeCell ref="A6:A9"/>
    <mergeCell ref="B6:B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topLeftCell="A22" workbookViewId="0">
      <selection activeCell="C40" sqref="C40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9.140625" style="1" hidden="1" customWidth="1"/>
    <col min="5" max="5" width="12.28515625" style="1" customWidth="1"/>
    <col min="6" max="6" width="12" style="1" hidden="1" customWidth="1"/>
    <col min="7" max="7" width="18.28515625" style="15" customWidth="1"/>
    <col min="8" max="8" width="9.14062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52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5">
      <c r="A4" s="19" t="s">
        <v>3</v>
      </c>
      <c r="B4" s="19" t="s">
        <v>4</v>
      </c>
      <c r="C4" s="25" t="s">
        <v>33</v>
      </c>
      <c r="D4" s="24" t="s">
        <v>5</v>
      </c>
      <c r="E4" s="24"/>
      <c r="F4" s="24"/>
      <c r="G4" s="24"/>
    </row>
    <row r="5" spans="1:7" s="4" customFormat="1" ht="45" customHeight="1" x14ac:dyDescent="0.25">
      <c r="A5" s="21"/>
      <c r="B5" s="21"/>
      <c r="C5" s="25"/>
      <c r="D5" s="10" t="s">
        <v>34</v>
      </c>
      <c r="E5" s="10" t="s">
        <v>50</v>
      </c>
      <c r="F5" s="10" t="s">
        <v>51</v>
      </c>
      <c r="G5" s="16" t="s">
        <v>10</v>
      </c>
    </row>
    <row r="6" spans="1:7" ht="30.75" x14ac:dyDescent="0.25">
      <c r="A6" s="12">
        <v>1</v>
      </c>
      <c r="B6" s="13" t="s">
        <v>53</v>
      </c>
      <c r="C6" s="6" t="s">
        <v>54</v>
      </c>
      <c r="D6" s="5">
        <v>0</v>
      </c>
      <c r="E6" s="5">
        <v>-42</v>
      </c>
      <c r="F6" s="5">
        <v>0</v>
      </c>
      <c r="G6" s="17">
        <v>0</v>
      </c>
    </row>
    <row r="7" spans="1:7" x14ac:dyDescent="0.25">
      <c r="A7" s="26">
        <v>2</v>
      </c>
      <c r="B7" s="27" t="s">
        <v>12</v>
      </c>
      <c r="C7" s="6" t="s">
        <v>39</v>
      </c>
      <c r="D7" s="5">
        <v>0</v>
      </c>
      <c r="E7" s="5">
        <v>11</v>
      </c>
      <c r="F7" s="5">
        <v>0</v>
      </c>
      <c r="G7" s="17">
        <v>1314502.26</v>
      </c>
    </row>
    <row r="8" spans="1:7" x14ac:dyDescent="0.25">
      <c r="A8" s="26"/>
      <c r="B8" s="27"/>
      <c r="C8" s="6" t="s">
        <v>55</v>
      </c>
      <c r="D8" s="5">
        <v>0</v>
      </c>
      <c r="E8" s="5">
        <v>0</v>
      </c>
      <c r="F8" s="5">
        <v>0</v>
      </c>
      <c r="G8" s="17">
        <v>1209200.3799999999</v>
      </c>
    </row>
    <row r="9" spans="1:7" ht="105.75" x14ac:dyDescent="0.25">
      <c r="A9" s="12">
        <v>3</v>
      </c>
      <c r="B9" s="13" t="s">
        <v>13</v>
      </c>
      <c r="C9" s="6" t="s">
        <v>40</v>
      </c>
      <c r="D9" s="5">
        <v>0</v>
      </c>
      <c r="E9" s="5">
        <v>-6</v>
      </c>
      <c r="F9" s="5">
        <v>0</v>
      </c>
      <c r="G9" s="17">
        <v>-166548.04</v>
      </c>
    </row>
    <row r="10" spans="1:7" ht="105.75" x14ac:dyDescent="0.25">
      <c r="A10" s="12">
        <v>4</v>
      </c>
      <c r="B10" s="13" t="s">
        <v>56</v>
      </c>
      <c r="C10" s="6" t="s">
        <v>40</v>
      </c>
      <c r="D10" s="5">
        <v>0</v>
      </c>
      <c r="E10" s="5">
        <v>-17</v>
      </c>
      <c r="F10" s="5">
        <v>0</v>
      </c>
      <c r="G10" s="17">
        <v>-189996.4</v>
      </c>
    </row>
    <row r="11" spans="1:7" x14ac:dyDescent="0.25">
      <c r="A11" s="26">
        <v>5</v>
      </c>
      <c r="B11" s="27" t="s">
        <v>14</v>
      </c>
      <c r="C11" s="6" t="s">
        <v>37</v>
      </c>
      <c r="D11" s="5">
        <v>0</v>
      </c>
      <c r="E11" s="5">
        <v>13</v>
      </c>
      <c r="F11" s="5">
        <v>0</v>
      </c>
      <c r="G11" s="17">
        <v>0</v>
      </c>
    </row>
    <row r="12" spans="1:7" x14ac:dyDescent="0.25">
      <c r="A12" s="26"/>
      <c r="B12" s="27"/>
      <c r="C12" s="6" t="s">
        <v>39</v>
      </c>
      <c r="D12" s="5">
        <v>0</v>
      </c>
      <c r="E12" s="5">
        <v>21</v>
      </c>
      <c r="F12" s="5">
        <v>0</v>
      </c>
      <c r="G12" s="17">
        <v>0</v>
      </c>
    </row>
    <row r="13" spans="1:7" ht="105.75" x14ac:dyDescent="0.25">
      <c r="A13" s="26"/>
      <c r="B13" s="27"/>
      <c r="C13" s="6" t="s">
        <v>40</v>
      </c>
      <c r="D13" s="5">
        <v>0</v>
      </c>
      <c r="E13" s="5">
        <v>29</v>
      </c>
      <c r="F13" s="5">
        <v>0</v>
      </c>
      <c r="G13" s="17">
        <v>536220.27</v>
      </c>
    </row>
    <row r="14" spans="1:7" ht="30.75" x14ac:dyDescent="0.25">
      <c r="A14" s="12">
        <v>6</v>
      </c>
      <c r="B14" s="13" t="s">
        <v>57</v>
      </c>
      <c r="C14" s="6" t="s">
        <v>54</v>
      </c>
      <c r="D14" s="5">
        <v>0</v>
      </c>
      <c r="E14" s="5">
        <v>-14</v>
      </c>
      <c r="F14" s="5">
        <v>0</v>
      </c>
      <c r="G14" s="17">
        <v>-675593.59</v>
      </c>
    </row>
    <row r="15" spans="1:7" x14ac:dyDescent="0.25">
      <c r="A15" s="26">
        <v>7</v>
      </c>
      <c r="B15" s="27" t="s">
        <v>15</v>
      </c>
      <c r="C15" s="6" t="s">
        <v>38</v>
      </c>
      <c r="D15" s="5">
        <v>0</v>
      </c>
      <c r="E15" s="5">
        <v>8</v>
      </c>
      <c r="F15" s="5">
        <v>0</v>
      </c>
      <c r="G15" s="17">
        <v>176977.45</v>
      </c>
    </row>
    <row r="16" spans="1:7" ht="105.75" x14ac:dyDescent="0.25">
      <c r="A16" s="26"/>
      <c r="B16" s="27"/>
      <c r="C16" s="6" t="s">
        <v>40</v>
      </c>
      <c r="D16" s="5">
        <v>0</v>
      </c>
      <c r="E16" s="5">
        <v>8</v>
      </c>
      <c r="F16" s="5">
        <v>0</v>
      </c>
      <c r="G16" s="17">
        <v>0</v>
      </c>
    </row>
    <row r="17" spans="1:7" x14ac:dyDescent="0.25">
      <c r="A17" s="12">
        <v>8</v>
      </c>
      <c r="B17" s="13" t="s">
        <v>58</v>
      </c>
      <c r="C17" s="6" t="s">
        <v>55</v>
      </c>
      <c r="D17" s="5">
        <v>0</v>
      </c>
      <c r="E17" s="5">
        <v>7</v>
      </c>
      <c r="F17" s="5">
        <v>0</v>
      </c>
      <c r="G17" s="17">
        <v>57252.37</v>
      </c>
    </row>
    <row r="18" spans="1:7" x14ac:dyDescent="0.25">
      <c r="A18" s="12">
        <v>9</v>
      </c>
      <c r="B18" s="13" t="s">
        <v>16</v>
      </c>
      <c r="C18" s="6" t="s">
        <v>38</v>
      </c>
      <c r="D18" s="5">
        <v>0</v>
      </c>
      <c r="E18" s="5">
        <v>410</v>
      </c>
      <c r="F18" s="5">
        <v>0</v>
      </c>
      <c r="G18" s="17">
        <v>11298144.48</v>
      </c>
    </row>
    <row r="19" spans="1:7" x14ac:dyDescent="0.25">
      <c r="A19" s="26">
        <v>10</v>
      </c>
      <c r="B19" s="27" t="s">
        <v>17</v>
      </c>
      <c r="C19" s="6" t="s">
        <v>59</v>
      </c>
      <c r="D19" s="5">
        <v>0</v>
      </c>
      <c r="E19" s="5">
        <v>42</v>
      </c>
      <c r="F19" s="5">
        <v>0</v>
      </c>
      <c r="G19" s="17">
        <v>1859933.94</v>
      </c>
    </row>
    <row r="20" spans="1:7" x14ac:dyDescent="0.25">
      <c r="A20" s="26"/>
      <c r="B20" s="27"/>
      <c r="C20" s="6" t="s">
        <v>60</v>
      </c>
      <c r="D20" s="5">
        <v>0</v>
      </c>
      <c r="E20" s="5">
        <v>22</v>
      </c>
      <c r="F20" s="5">
        <v>0</v>
      </c>
      <c r="G20" s="17">
        <v>1714600.49</v>
      </c>
    </row>
    <row r="21" spans="1:7" ht="30.75" x14ac:dyDescent="0.25">
      <c r="A21" s="26"/>
      <c r="B21" s="27"/>
      <c r="C21" s="6" t="s">
        <v>61</v>
      </c>
      <c r="D21" s="5">
        <v>0</v>
      </c>
      <c r="E21" s="5">
        <v>0</v>
      </c>
      <c r="F21" s="5">
        <v>0</v>
      </c>
      <c r="G21" s="17">
        <v>544484.01</v>
      </c>
    </row>
    <row r="22" spans="1:7" x14ac:dyDescent="0.25">
      <c r="A22" s="26"/>
      <c r="B22" s="27"/>
      <c r="C22" s="6" t="s">
        <v>62</v>
      </c>
      <c r="D22" s="5">
        <v>0</v>
      </c>
      <c r="E22" s="5">
        <v>0</v>
      </c>
      <c r="F22" s="5">
        <v>0</v>
      </c>
      <c r="G22" s="17">
        <v>637974.16</v>
      </c>
    </row>
    <row r="23" spans="1:7" ht="60.75" x14ac:dyDescent="0.25">
      <c r="A23" s="26"/>
      <c r="B23" s="27"/>
      <c r="C23" s="6" t="s">
        <v>45</v>
      </c>
      <c r="D23" s="5">
        <v>0</v>
      </c>
      <c r="E23" s="5">
        <v>3</v>
      </c>
      <c r="F23" s="5">
        <v>0</v>
      </c>
      <c r="G23" s="17">
        <v>549883.28</v>
      </c>
    </row>
    <row r="24" spans="1:7" x14ac:dyDescent="0.25">
      <c r="A24" s="26">
        <v>11</v>
      </c>
      <c r="B24" s="27" t="s">
        <v>18</v>
      </c>
      <c r="C24" s="6" t="s">
        <v>63</v>
      </c>
      <c r="D24" s="5">
        <v>0</v>
      </c>
      <c r="E24" s="5">
        <v>-61</v>
      </c>
      <c r="F24" s="5">
        <v>0</v>
      </c>
      <c r="G24" s="17">
        <v>-2515974.21</v>
      </c>
    </row>
    <row r="25" spans="1:7" x14ac:dyDescent="0.25">
      <c r="A25" s="26"/>
      <c r="B25" s="27"/>
      <c r="C25" s="6" t="s">
        <v>47</v>
      </c>
      <c r="D25" s="5">
        <v>0</v>
      </c>
      <c r="E25" s="5">
        <v>-72</v>
      </c>
      <c r="F25" s="5">
        <v>0</v>
      </c>
      <c r="G25" s="17">
        <v>-5532114.4000000004</v>
      </c>
    </row>
    <row r="26" spans="1:7" x14ac:dyDescent="0.25">
      <c r="A26" s="26"/>
      <c r="B26" s="27"/>
      <c r="C26" s="6" t="s">
        <v>39</v>
      </c>
      <c r="D26" s="5">
        <v>0</v>
      </c>
      <c r="E26" s="5">
        <v>0</v>
      </c>
      <c r="F26" s="5">
        <v>0</v>
      </c>
      <c r="G26" s="17">
        <v>-2635160.7599999998</v>
      </c>
    </row>
    <row r="27" spans="1:7" ht="105.75" x14ac:dyDescent="0.25">
      <c r="A27" s="26"/>
      <c r="B27" s="27"/>
      <c r="C27" s="6" t="s">
        <v>40</v>
      </c>
      <c r="D27" s="5">
        <v>0</v>
      </c>
      <c r="E27" s="5">
        <v>-279</v>
      </c>
      <c r="F27" s="5">
        <v>0</v>
      </c>
      <c r="G27" s="17">
        <v>-14690038.99</v>
      </c>
    </row>
    <row r="28" spans="1:7" x14ac:dyDescent="0.25">
      <c r="A28" s="26">
        <v>12</v>
      </c>
      <c r="B28" s="27" t="s">
        <v>19</v>
      </c>
      <c r="C28" s="6" t="s">
        <v>63</v>
      </c>
      <c r="D28" s="5">
        <v>0</v>
      </c>
      <c r="E28" s="5">
        <v>1</v>
      </c>
      <c r="F28" s="5">
        <v>0</v>
      </c>
      <c r="G28" s="17">
        <v>59431.72</v>
      </c>
    </row>
    <row r="29" spans="1:7" x14ac:dyDescent="0.25">
      <c r="A29" s="26"/>
      <c r="B29" s="27"/>
      <c r="C29" s="6" t="s">
        <v>64</v>
      </c>
      <c r="D29" s="5">
        <v>0</v>
      </c>
      <c r="E29" s="5">
        <v>4</v>
      </c>
      <c r="F29" s="5">
        <v>0</v>
      </c>
      <c r="G29" s="17">
        <v>163912.51999999999</v>
      </c>
    </row>
    <row r="30" spans="1:7" x14ac:dyDescent="0.25">
      <c r="A30" s="26"/>
      <c r="B30" s="27"/>
      <c r="C30" s="6" t="s">
        <v>65</v>
      </c>
      <c r="D30" s="5">
        <v>0</v>
      </c>
      <c r="E30" s="5">
        <v>1</v>
      </c>
      <c r="F30" s="5">
        <v>0</v>
      </c>
      <c r="G30" s="17">
        <v>33116.18</v>
      </c>
    </row>
    <row r="31" spans="1:7" ht="30.75" x14ac:dyDescent="0.25">
      <c r="A31" s="26"/>
      <c r="B31" s="27"/>
      <c r="C31" s="6" t="s">
        <v>66</v>
      </c>
      <c r="D31" s="5">
        <v>0</v>
      </c>
      <c r="E31" s="5">
        <v>3</v>
      </c>
      <c r="F31" s="5">
        <v>0</v>
      </c>
      <c r="G31" s="17">
        <v>121062.54</v>
      </c>
    </row>
    <row r="32" spans="1:7" x14ac:dyDescent="0.25">
      <c r="A32" s="26"/>
      <c r="B32" s="27"/>
      <c r="C32" s="6" t="s">
        <v>67</v>
      </c>
      <c r="D32" s="5">
        <v>0</v>
      </c>
      <c r="E32" s="5">
        <v>29</v>
      </c>
      <c r="F32" s="5">
        <v>0</v>
      </c>
      <c r="G32" s="17">
        <v>1275918.58</v>
      </c>
    </row>
    <row r="33" spans="1:7" ht="30.75" x14ac:dyDescent="0.25">
      <c r="A33" s="26"/>
      <c r="B33" s="27"/>
      <c r="C33" s="6" t="s">
        <v>68</v>
      </c>
      <c r="D33" s="5">
        <v>0</v>
      </c>
      <c r="E33" s="5">
        <v>9</v>
      </c>
      <c r="F33" s="5">
        <v>0</v>
      </c>
      <c r="G33" s="17">
        <v>424499.31</v>
      </c>
    </row>
    <row r="34" spans="1:7" x14ac:dyDescent="0.25">
      <c r="A34" s="26"/>
      <c r="B34" s="27"/>
      <c r="C34" s="6" t="s">
        <v>37</v>
      </c>
      <c r="D34" s="5">
        <v>0</v>
      </c>
      <c r="E34" s="5">
        <v>6</v>
      </c>
      <c r="F34" s="5">
        <v>0</v>
      </c>
      <c r="G34" s="17">
        <v>294522.51</v>
      </c>
    </row>
    <row r="35" spans="1:7" x14ac:dyDescent="0.25">
      <c r="A35" s="26"/>
      <c r="B35" s="27"/>
      <c r="C35" s="6" t="s">
        <v>43</v>
      </c>
      <c r="D35" s="5">
        <v>0</v>
      </c>
      <c r="E35" s="5">
        <v>1</v>
      </c>
      <c r="F35" s="5">
        <v>0</v>
      </c>
      <c r="G35" s="17">
        <v>62317.52</v>
      </c>
    </row>
    <row r="36" spans="1:7" x14ac:dyDescent="0.25">
      <c r="A36" s="26"/>
      <c r="B36" s="27"/>
      <c r="C36" s="6" t="s">
        <v>38</v>
      </c>
      <c r="D36" s="5">
        <v>0</v>
      </c>
      <c r="E36" s="5">
        <v>14</v>
      </c>
      <c r="F36" s="5">
        <v>0</v>
      </c>
      <c r="G36" s="17">
        <v>585309.17000000004</v>
      </c>
    </row>
    <row r="37" spans="1:7" x14ac:dyDescent="0.25">
      <c r="A37" s="26"/>
      <c r="B37" s="27"/>
      <c r="C37" s="6" t="s">
        <v>59</v>
      </c>
      <c r="D37" s="5">
        <v>0</v>
      </c>
      <c r="E37" s="5">
        <v>38</v>
      </c>
      <c r="F37" s="5">
        <v>0</v>
      </c>
      <c r="G37" s="17">
        <v>1854678.06</v>
      </c>
    </row>
    <row r="38" spans="1:7" ht="30.75" x14ac:dyDescent="0.25">
      <c r="A38" s="26"/>
      <c r="B38" s="27"/>
      <c r="C38" s="6" t="s">
        <v>69</v>
      </c>
      <c r="D38" s="5">
        <v>0</v>
      </c>
      <c r="E38" s="5">
        <v>46</v>
      </c>
      <c r="F38" s="5">
        <v>0</v>
      </c>
      <c r="G38" s="17">
        <v>2298682.89</v>
      </c>
    </row>
    <row r="39" spans="1:7" ht="30.75" x14ac:dyDescent="0.25">
      <c r="A39" s="26"/>
      <c r="B39" s="27"/>
      <c r="C39" s="6" t="s">
        <v>70</v>
      </c>
      <c r="D39" s="5">
        <v>0</v>
      </c>
      <c r="E39" s="5">
        <v>0</v>
      </c>
      <c r="F39" s="5">
        <v>0</v>
      </c>
      <c r="G39" s="17">
        <v>-1914513.14</v>
      </c>
    </row>
    <row r="40" spans="1:7" ht="30" x14ac:dyDescent="0.25">
      <c r="A40" s="12">
        <v>13</v>
      </c>
      <c r="B40" s="14" t="s">
        <v>20</v>
      </c>
      <c r="C40" s="6" t="s">
        <v>47</v>
      </c>
      <c r="D40" s="5">
        <v>0</v>
      </c>
      <c r="E40" s="5">
        <v>0</v>
      </c>
      <c r="F40" s="5">
        <v>0</v>
      </c>
      <c r="G40" s="17">
        <v>5213384.0199999996</v>
      </c>
    </row>
    <row r="41" spans="1:7" x14ac:dyDescent="0.25">
      <c r="A41" s="12">
        <v>14</v>
      </c>
      <c r="B41" s="13" t="s">
        <v>21</v>
      </c>
      <c r="C41" s="6" t="s">
        <v>71</v>
      </c>
      <c r="D41" s="5">
        <v>0</v>
      </c>
      <c r="E41" s="5">
        <v>391</v>
      </c>
      <c r="F41" s="5">
        <v>0</v>
      </c>
      <c r="G41" s="17">
        <v>0</v>
      </c>
    </row>
    <row r="42" spans="1:7" x14ac:dyDescent="0.25">
      <c r="A42" s="26">
        <v>15</v>
      </c>
      <c r="B42" s="27" t="s">
        <v>22</v>
      </c>
      <c r="C42" s="6" t="s">
        <v>37</v>
      </c>
      <c r="D42" s="5">
        <v>0</v>
      </c>
      <c r="E42" s="5">
        <v>-1</v>
      </c>
      <c r="F42" s="5">
        <v>0</v>
      </c>
      <c r="G42" s="17">
        <v>0</v>
      </c>
    </row>
    <row r="43" spans="1:7" x14ac:dyDescent="0.25">
      <c r="A43" s="26"/>
      <c r="B43" s="27"/>
      <c r="C43" s="6" t="s">
        <v>49</v>
      </c>
      <c r="D43" s="5">
        <v>0</v>
      </c>
      <c r="E43" s="5">
        <v>0</v>
      </c>
      <c r="F43" s="5">
        <v>0</v>
      </c>
      <c r="G43" s="17">
        <v>1167507.07</v>
      </c>
    </row>
    <row r="44" spans="1:7" x14ac:dyDescent="0.25">
      <c r="A44" s="26"/>
      <c r="B44" s="27"/>
      <c r="C44" s="6" t="s">
        <v>39</v>
      </c>
      <c r="D44" s="5">
        <v>0</v>
      </c>
      <c r="E44" s="5">
        <v>-68</v>
      </c>
      <c r="F44" s="5">
        <v>0</v>
      </c>
      <c r="G44" s="17">
        <v>0</v>
      </c>
    </row>
    <row r="45" spans="1:7" ht="30.75" x14ac:dyDescent="0.25">
      <c r="A45" s="26"/>
      <c r="B45" s="27"/>
      <c r="C45" s="6" t="s">
        <v>70</v>
      </c>
      <c r="D45" s="5">
        <v>0</v>
      </c>
      <c r="E45" s="5">
        <v>0</v>
      </c>
      <c r="F45" s="5">
        <v>0</v>
      </c>
      <c r="G45" s="17">
        <v>1914513.14</v>
      </c>
    </row>
    <row r="46" spans="1:7" ht="45" x14ac:dyDescent="0.25">
      <c r="A46" s="12">
        <v>16</v>
      </c>
      <c r="B46" s="13" t="s">
        <v>72</v>
      </c>
      <c r="C46" s="6" t="s">
        <v>54</v>
      </c>
      <c r="D46" s="5">
        <v>0</v>
      </c>
      <c r="E46" s="5">
        <v>223</v>
      </c>
      <c r="F46" s="5">
        <v>0</v>
      </c>
      <c r="G46" s="17">
        <v>4775333.84</v>
      </c>
    </row>
    <row r="47" spans="1:7" x14ac:dyDescent="0.25">
      <c r="A47" s="12">
        <v>17</v>
      </c>
      <c r="B47" s="13" t="s">
        <v>73</v>
      </c>
      <c r="C47" s="6" t="s">
        <v>74</v>
      </c>
      <c r="D47" s="5">
        <v>0</v>
      </c>
      <c r="E47" s="5">
        <v>0</v>
      </c>
      <c r="F47" s="5">
        <v>0</v>
      </c>
      <c r="G47" s="17">
        <v>-1462129.44</v>
      </c>
    </row>
    <row r="48" spans="1:7" ht="105.75" x14ac:dyDescent="0.25">
      <c r="A48" s="12">
        <v>18</v>
      </c>
      <c r="B48" s="13" t="s">
        <v>75</v>
      </c>
      <c r="C48" s="6" t="s">
        <v>40</v>
      </c>
      <c r="D48" s="5">
        <v>0</v>
      </c>
      <c r="E48" s="5">
        <v>-143</v>
      </c>
      <c r="F48" s="5">
        <v>0</v>
      </c>
      <c r="G48" s="17">
        <v>0</v>
      </c>
    </row>
    <row r="49" spans="1:7" x14ac:dyDescent="0.25">
      <c r="A49" s="26">
        <v>19</v>
      </c>
      <c r="B49" s="27" t="s">
        <v>24</v>
      </c>
      <c r="C49" s="6" t="s">
        <v>37</v>
      </c>
      <c r="D49" s="5">
        <v>0</v>
      </c>
      <c r="E49" s="5">
        <v>-20</v>
      </c>
      <c r="F49" s="5">
        <v>0</v>
      </c>
      <c r="G49" s="17">
        <v>0</v>
      </c>
    </row>
    <row r="50" spans="1:7" x14ac:dyDescent="0.25">
      <c r="A50" s="26"/>
      <c r="B50" s="27"/>
      <c r="C50" s="6" t="s">
        <v>76</v>
      </c>
      <c r="D50" s="5">
        <v>0</v>
      </c>
      <c r="E50" s="5">
        <v>-15</v>
      </c>
      <c r="F50" s="5">
        <v>0</v>
      </c>
      <c r="G50" s="17">
        <v>0</v>
      </c>
    </row>
    <row r="51" spans="1:7" x14ac:dyDescent="0.25">
      <c r="A51" s="26"/>
      <c r="B51" s="27"/>
      <c r="C51" s="6" t="s">
        <v>39</v>
      </c>
      <c r="D51" s="5">
        <v>0</v>
      </c>
      <c r="E51" s="5">
        <v>-50</v>
      </c>
      <c r="F51" s="5">
        <v>0</v>
      </c>
      <c r="G51" s="17">
        <v>0</v>
      </c>
    </row>
    <row r="52" spans="1:7" x14ac:dyDescent="0.25">
      <c r="A52" s="26"/>
      <c r="B52" s="27"/>
      <c r="C52" s="6" t="s">
        <v>55</v>
      </c>
      <c r="D52" s="5">
        <v>0</v>
      </c>
      <c r="E52" s="5">
        <v>-192</v>
      </c>
      <c r="F52" s="5">
        <v>0</v>
      </c>
      <c r="G52" s="17">
        <v>0</v>
      </c>
    </row>
    <row r="53" spans="1:7" x14ac:dyDescent="0.25">
      <c r="A53" s="12">
        <v>20</v>
      </c>
      <c r="B53" s="13" t="s">
        <v>28</v>
      </c>
      <c r="C53" s="6" t="s">
        <v>38</v>
      </c>
      <c r="D53" s="5">
        <v>0</v>
      </c>
      <c r="E53" s="5">
        <v>-410</v>
      </c>
      <c r="F53" s="5">
        <v>0</v>
      </c>
      <c r="G53" s="17">
        <v>-11298144.48</v>
      </c>
    </row>
    <row r="54" spans="1:7" x14ac:dyDescent="0.25">
      <c r="A54" s="12">
        <v>21</v>
      </c>
      <c r="B54" s="13" t="s">
        <v>77</v>
      </c>
      <c r="C54" s="6" t="s">
        <v>37</v>
      </c>
      <c r="D54" s="5">
        <v>0</v>
      </c>
      <c r="E54" s="5">
        <v>50</v>
      </c>
      <c r="F54" s="5">
        <v>0</v>
      </c>
      <c r="G54" s="17">
        <v>936851.29</v>
      </c>
    </row>
    <row r="55" spans="1:7" s="9" customFormat="1" ht="15.75" customHeight="1" x14ac:dyDescent="0.25">
      <c r="A55" s="7"/>
      <c r="B55" s="8" t="s">
        <v>31</v>
      </c>
      <c r="C55" s="11"/>
      <c r="D55" s="7"/>
      <c r="E55" s="7">
        <f>SUM(E6:E54)</f>
        <v>0</v>
      </c>
      <c r="F55" s="7"/>
      <c r="G55" s="18">
        <f>SUM(G6:G54)</f>
        <v>-9.3132257461547852E-10</v>
      </c>
    </row>
  </sheetData>
  <sheetProtection formatCells="0" formatColumns="0" formatRows="0" insertColumns="0" insertRows="0" insertHyperlinks="0" deleteColumns="0" deleteRows="0" sort="0" autoFilter="0" pivotTables="0"/>
  <mergeCells count="20">
    <mergeCell ref="A4:A5"/>
    <mergeCell ref="B4:B5"/>
    <mergeCell ref="C4:C5"/>
    <mergeCell ref="D4:G4"/>
    <mergeCell ref="A7:A8"/>
    <mergeCell ref="B7:B8"/>
    <mergeCell ref="A11:A13"/>
    <mergeCell ref="B11:B13"/>
    <mergeCell ref="A15:A16"/>
    <mergeCell ref="B15:B16"/>
    <mergeCell ref="A19:A23"/>
    <mergeCell ref="B19:B23"/>
    <mergeCell ref="A49:A52"/>
    <mergeCell ref="B49:B52"/>
    <mergeCell ref="A24:A27"/>
    <mergeCell ref="B24:B27"/>
    <mergeCell ref="A28:A39"/>
    <mergeCell ref="B28:B39"/>
    <mergeCell ref="A42:A45"/>
    <mergeCell ref="B42:B4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E19" sqref="E19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" customWidth="1"/>
    <col min="5" max="5" width="18.140625" style="1" customWidth="1"/>
    <col min="6" max="6" width="20.140625" style="15" customWidth="1"/>
    <col min="7" max="7" width="18.140625" style="1" customWidth="1"/>
    <col min="8" max="8" width="20.140625" style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79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19" t="s">
        <v>3</v>
      </c>
      <c r="B4" s="19" t="s">
        <v>4</v>
      </c>
      <c r="C4" s="24" t="s">
        <v>5</v>
      </c>
      <c r="D4" s="24"/>
      <c r="E4" s="24"/>
      <c r="F4" s="24"/>
      <c r="G4" s="24"/>
      <c r="H4" s="24"/>
    </row>
    <row r="5" spans="1:8" s="4" customFormat="1" ht="75" customHeight="1" x14ac:dyDescent="0.25">
      <c r="A5" s="21"/>
      <c r="B5" s="21"/>
      <c r="C5" s="10" t="s">
        <v>80</v>
      </c>
      <c r="D5" s="10" t="s">
        <v>78</v>
      </c>
      <c r="E5" s="10" t="s">
        <v>81</v>
      </c>
      <c r="F5" s="16" t="s">
        <v>78</v>
      </c>
      <c r="G5" s="10" t="s">
        <v>82</v>
      </c>
      <c r="H5" s="10" t="s">
        <v>78</v>
      </c>
    </row>
    <row r="6" spans="1:8" x14ac:dyDescent="0.25">
      <c r="A6" s="5">
        <v>1</v>
      </c>
      <c r="B6" s="6" t="s">
        <v>83</v>
      </c>
      <c r="C6" s="5">
        <v>0</v>
      </c>
      <c r="D6" s="5">
        <v>0</v>
      </c>
      <c r="E6" s="5">
        <v>0</v>
      </c>
      <c r="F6" s="17">
        <v>692470.8</v>
      </c>
      <c r="G6" s="5">
        <v>0</v>
      </c>
      <c r="H6" s="5">
        <v>0</v>
      </c>
    </row>
    <row r="7" spans="1:8" x14ac:dyDescent="0.25">
      <c r="A7" s="5">
        <v>2</v>
      </c>
      <c r="B7" s="6" t="s">
        <v>15</v>
      </c>
      <c r="C7" s="5">
        <v>0</v>
      </c>
      <c r="D7" s="5">
        <v>0</v>
      </c>
      <c r="E7" s="5">
        <v>0</v>
      </c>
      <c r="F7" s="17">
        <v>-583868.25</v>
      </c>
      <c r="G7" s="5">
        <v>0</v>
      </c>
      <c r="H7" s="5">
        <v>0</v>
      </c>
    </row>
    <row r="8" spans="1:8" x14ac:dyDescent="0.25">
      <c r="A8" s="5">
        <v>3</v>
      </c>
      <c r="B8" s="6" t="s">
        <v>16</v>
      </c>
      <c r="C8" s="5">
        <v>0</v>
      </c>
      <c r="D8" s="5">
        <v>0</v>
      </c>
      <c r="E8" s="5">
        <v>0</v>
      </c>
      <c r="F8" s="17">
        <v>-583870.94999999995</v>
      </c>
      <c r="G8" s="5">
        <v>0</v>
      </c>
      <c r="H8" s="5">
        <v>0</v>
      </c>
    </row>
    <row r="9" spans="1:8" s="9" customFormat="1" ht="15.75" customHeight="1" x14ac:dyDescent="0.25">
      <c r="A9" s="7"/>
      <c r="B9" s="8" t="s">
        <v>31</v>
      </c>
      <c r="C9" s="7">
        <f>SUM(C6:C8)</f>
        <v>0</v>
      </c>
      <c r="D9" s="11">
        <f t="shared" ref="D9:H9" si="0">SUM(D6:D8)</f>
        <v>0</v>
      </c>
      <c r="E9" s="11">
        <f t="shared" si="0"/>
        <v>0</v>
      </c>
      <c r="F9" s="18">
        <f t="shared" si="0"/>
        <v>-475268.39999999991</v>
      </c>
      <c r="G9" s="11">
        <f t="shared" si="0"/>
        <v>0</v>
      </c>
      <c r="H9" s="1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D18" sqref="D18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8.140625" style="1" customWidth="1"/>
    <col min="4" max="4" width="20.140625" style="1" customWidth="1"/>
    <col min="5" max="5" width="18.140625" style="1" customWidth="1"/>
    <col min="6" max="6" width="20.140625" style="15" customWidth="1"/>
    <col min="7" max="7" width="18.140625" style="1" customWidth="1"/>
    <col min="8" max="8" width="20.140625" style="1" customWidth="1"/>
    <col min="9" max="9" width="9.14062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84</v>
      </c>
      <c r="B2" s="3"/>
    </row>
    <row r="3" spans="1:8" ht="15.75" customHeight="1" x14ac:dyDescent="0.25">
      <c r="A3" s="1" t="s">
        <v>2</v>
      </c>
      <c r="B3" s="3"/>
    </row>
    <row r="4" spans="1:8" x14ac:dyDescent="0.25">
      <c r="A4" s="19" t="s">
        <v>3</v>
      </c>
      <c r="B4" s="19" t="s">
        <v>4</v>
      </c>
      <c r="C4" s="24" t="s">
        <v>5</v>
      </c>
      <c r="D4" s="24"/>
      <c r="E4" s="24"/>
      <c r="F4" s="24"/>
      <c r="G4" s="24"/>
      <c r="H4" s="24"/>
    </row>
    <row r="5" spans="1:8" s="4" customFormat="1" ht="75" customHeight="1" x14ac:dyDescent="0.25">
      <c r="A5" s="21"/>
      <c r="B5" s="21"/>
      <c r="C5" s="10" t="s">
        <v>80</v>
      </c>
      <c r="D5" s="10" t="s">
        <v>78</v>
      </c>
      <c r="E5" s="10" t="s">
        <v>81</v>
      </c>
      <c r="F5" s="16" t="s">
        <v>78</v>
      </c>
      <c r="G5" s="10" t="s">
        <v>82</v>
      </c>
      <c r="H5" s="10" t="s">
        <v>78</v>
      </c>
    </row>
    <row r="6" spans="1:8" x14ac:dyDescent="0.25">
      <c r="A6" s="5">
        <v>1</v>
      </c>
      <c r="B6" s="6" t="s">
        <v>83</v>
      </c>
      <c r="C6" s="5">
        <v>0</v>
      </c>
      <c r="D6" s="5">
        <v>0</v>
      </c>
      <c r="E6" s="5">
        <v>0</v>
      </c>
      <c r="F6" s="17">
        <v>-692470.8</v>
      </c>
      <c r="G6" s="5">
        <v>0</v>
      </c>
      <c r="H6" s="5">
        <v>0</v>
      </c>
    </row>
    <row r="7" spans="1:8" x14ac:dyDescent="0.25">
      <c r="A7" s="5">
        <v>2</v>
      </c>
      <c r="B7" s="6" t="s">
        <v>15</v>
      </c>
      <c r="C7" s="5">
        <v>0</v>
      </c>
      <c r="D7" s="5">
        <v>0</v>
      </c>
      <c r="E7" s="5">
        <v>0</v>
      </c>
      <c r="F7" s="17">
        <v>583868.25</v>
      </c>
      <c r="G7" s="5">
        <v>0</v>
      </c>
      <c r="H7" s="5">
        <v>0</v>
      </c>
    </row>
    <row r="8" spans="1:8" x14ac:dyDescent="0.25">
      <c r="A8" s="5">
        <v>3</v>
      </c>
      <c r="B8" s="6" t="s">
        <v>16</v>
      </c>
      <c r="C8" s="5">
        <v>0</v>
      </c>
      <c r="D8" s="5">
        <v>0</v>
      </c>
      <c r="E8" s="5">
        <v>0</v>
      </c>
      <c r="F8" s="17">
        <v>583870.94999999995</v>
      </c>
      <c r="G8" s="5">
        <v>0</v>
      </c>
      <c r="H8" s="5">
        <v>0</v>
      </c>
    </row>
    <row r="9" spans="1:8" s="9" customFormat="1" ht="15.75" customHeight="1" x14ac:dyDescent="0.25">
      <c r="A9" s="7"/>
      <c r="B9" s="8" t="s">
        <v>31</v>
      </c>
      <c r="C9" s="7">
        <f>SUM(C6:C8)</f>
        <v>0</v>
      </c>
      <c r="D9" s="11">
        <f t="shared" ref="D9:H9" si="0">SUM(D6:D8)</f>
        <v>0</v>
      </c>
      <c r="E9" s="11">
        <f t="shared" si="0"/>
        <v>0</v>
      </c>
      <c r="F9" s="18">
        <f>SUM(F6:F8)</f>
        <v>475268.39999999991</v>
      </c>
      <c r="G9" s="11">
        <f t="shared" si="0"/>
        <v>0</v>
      </c>
      <c r="H9" s="1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Диагностика</vt:lpstr>
      <vt:lpstr>ДС при стационаре</vt:lpstr>
      <vt:lpstr>ДС при поликлинике</vt:lpstr>
      <vt:lpstr>КС</vt:lpstr>
      <vt:lpstr>АП (подушевое финансирование)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Гладышева В.А.</cp:lastModifiedBy>
  <dcterms:created xsi:type="dcterms:W3CDTF">2022-09-29T03:49:13Z</dcterms:created>
  <dcterms:modified xsi:type="dcterms:W3CDTF">2023-05-05T06:07:31Z</dcterms:modified>
  <cp:category/>
</cp:coreProperties>
</file>