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2\Протокол 14\"/>
    </mc:Choice>
  </mc:AlternateContent>
  <bookViews>
    <workbookView xWindow="0" yWindow="0" windowWidth="19200" windowHeight="10995" tabRatio="835"/>
  </bookViews>
  <sheets>
    <sheet name="ИТОГО" sheetId="7" r:id="rId1"/>
    <sheet name="1.Скорая помощь, фин.обесп." sheetId="1" r:id="rId2"/>
    <sheet name="2. АП фин.обесп." sheetId="2" r:id="rId3"/>
    <sheet name="3. ДС, фин.обеспечение" sheetId="3" r:id="rId4"/>
    <sheet name="4 КС, фин.обеспечение " sheetId="4" r:id="rId5"/>
    <sheet name="5 МР, фин.обеспечение " sheetId="5" r:id="rId6"/>
    <sheet name="6 ВМП, фин.обеспечение  " sheetId="6" r:id="rId7"/>
  </sheets>
  <definedNames>
    <definedName name="_xlnm._FilterDatabase" localSheetId="1" hidden="1">'1.Скорая помощь, фин.обесп.'!$A$6:$C$6</definedName>
  </definedNames>
  <calcPr calcId="152511"/>
</workbook>
</file>

<file path=xl/calcChain.xml><?xml version="1.0" encoding="utf-8"?>
<calcChain xmlns="http://schemas.openxmlformats.org/spreadsheetml/2006/main">
  <c r="C8" i="7" l="1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7" i="7"/>
  <c r="C66" i="3"/>
  <c r="C66" i="7" l="1"/>
  <c r="C66" i="6" l="1"/>
  <c r="C66" i="5"/>
  <c r="C66" i="4"/>
  <c r="G66" i="2"/>
  <c r="F66" i="2"/>
  <c r="E66" i="2"/>
  <c r="D66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6" i="1"/>
  <c r="C66" i="2" l="1"/>
</calcChain>
</file>

<file path=xl/sharedStrings.xml><?xml version="1.0" encoding="utf-8"?>
<sst xmlns="http://schemas.openxmlformats.org/spreadsheetml/2006/main" count="458" uniqueCount="84">
  <si>
    <t>к протоколу заседания комиссии по разработке территориальной программы ОМС Курганской области от 30.12.2022</t>
  </si>
  <si>
    <t>Скорая помощь, финансовое обеспечение</t>
  </si>
  <si>
    <t>Таблица 1</t>
  </si>
  <si>
    <t>№ п/п</t>
  </si>
  <si>
    <t>Медицинская организация</t>
  </si>
  <si>
    <t>Всего, руб.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</si>
  <si>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</si>
  <si>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</si>
  <si>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</si>
  <si>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</si>
  <si>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</si>
  <si>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</si>
  <si>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</si>
  <si>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</si>
  <si>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</si>
  <si>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</si>
  <si>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</si>
  <si>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</si>
  <si>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</si>
  <si>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</si>
  <si>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</si>
  <si>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</si>
  <si>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</si>
  <si>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</si>
  <si>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</si>
  <si>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врачебно-физкультурный диспансер"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</si>
  <si>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</si>
  <si>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</si>
  <si>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</si>
  <si>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</si>
  <si>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</si>
  <si>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</si>
  <si>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ГБУ "Курганская детская стоматологическая поликлиника"</t>
  </si>
  <si>
    <t>МАУЗ "Курганская городская стоматологическая поликлиника"</t>
  </si>
  <si>
    <t>ГБУ «Шадринская городская больница»</t>
  </si>
  <si>
    <t>ЧУЗ "РЖД-Медицина" г. Курган"</t>
  </si>
  <si>
    <t>ФКУЗ "МСЧ МВД России по Курганской области"</t>
  </si>
  <si>
    <t>ПАО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</si>
  <si>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</si>
  <si>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</si>
  <si>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</si>
  <si>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</si>
  <si>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</si>
  <si>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ООО "АльфаМед"</t>
  </si>
  <si>
    <t>ГБУ "Санаторий "Озеро Горькое"</t>
  </si>
  <si>
    <t>ООО НУЗ ОК "Орбита"</t>
  </si>
  <si>
    <t>ООО "МастерСлух"</t>
  </si>
  <si>
    <t>ООО НУЗ Клиника "Центр ДНК"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</si>
  <si>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</si>
  <si>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</si>
  <si>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</si>
  <si>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</si>
  <si>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</si>
  <si>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</si>
  <si>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"Курорт "Кисегач"</t>
  </si>
  <si>
    <t>ООО "Ситилаб-Урал"</t>
  </si>
  <si>
    <t>ООО "ИНВИТРО-Урал"</t>
  </si>
  <si>
    <t>ООО "Центр ПЭТ-Технолоджи"</t>
  </si>
  <si>
    <t>Нефросовет</t>
  </si>
  <si>
    <t>ООО ММЦ "СмартКлиник"</t>
  </si>
  <si>
    <t>ООО НПФ "ХЕЛИКС"</t>
  </si>
  <si>
    <t>ООО "ВИТАЛАБ"</t>
  </si>
  <si>
    <t>ООО "М-ЛАЙН"</t>
  </si>
  <si>
    <t>ООО "Научно-методический центр клинической лабораторной диагностики Ситилаб"</t>
  </si>
  <si>
    <t>Итого</t>
  </si>
  <si>
    <t>Таблица 2.</t>
  </si>
  <si>
    <t>Финансовое обеспечение медицинской помощи в  амбулаторных условиях на 2022 год</t>
  </si>
  <si>
    <t>В том числе</t>
  </si>
  <si>
    <t>Финансовое обеспечение медицинской помощи по подушевому нормативу финансирования на прикрепившихся лиц</t>
  </si>
  <si>
    <t>Финансовое обеспечение медицинской помощи по нормативу финансирования структурного подразделения</t>
  </si>
  <si>
    <t>Финансовое обеспечение медицинской помощи в амбулаторных условиях за единицу объема медицинской помощи</t>
  </si>
  <si>
    <t>проведение диагностических исследований</t>
  </si>
  <si>
    <t xml:space="preserve"> посещения, обращения</t>
  </si>
  <si>
    <t>Таблица 3</t>
  </si>
  <si>
    <t>Финансовое обеспечение  медицинской помощи в условиях дневных стационаров на 2022 год</t>
  </si>
  <si>
    <t>Таблица 4</t>
  </si>
  <si>
    <t>Финансовое обеспечение  медицинской помощи в условиях круглосуточного стационара на 2022 год (не включая медицинскую реабилитацию и ВМП)</t>
  </si>
  <si>
    <t>Таблица 5</t>
  </si>
  <si>
    <t xml:space="preserve">Финансовое обеспечение  медицинской реабилитации в условиях круглосуточного стационара на 2022 год </t>
  </si>
  <si>
    <t>Таблица 6</t>
  </si>
  <si>
    <t xml:space="preserve">Финансовое обеспечение  ВМП в условиях круглосуточного стационара на 2022 год </t>
  </si>
  <si>
    <t>Приложение ?</t>
  </si>
  <si>
    <t>Медицинские организации других субъектов РФ</t>
  </si>
  <si>
    <t>Финансовое обеспечение медицинской помощи, 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</si>
</sst>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₽_-;\-* #,##0_₽_-;_-* &quot;-&quot;??_₽_-;_-@_-"/>
  </numFmts>
  <fonts count="16" x14ac:knownFonts="1">
    <font>
      <sz val="11"/>
      <color rgb="FF000000"/>
      <name val="Calibri"/>
    </font>
    <font>
      <sz val="12"/>
      <color rgb="FF000000"/>
      <name val="Arial"/>
    </font>
    <font>
      <b/>
      <sz val="12"/>
      <color rgb="FF000000"/>
      <name val="Arial"/>
    </font>
    <font>
      <sz val="11"/>
      <color rgb="FF000000"/>
      <name val="Arial"/>
    </font>
    <font>
      <b/>
      <sz val="11"/>
      <color rgb="FF000000"/>
      <name val="Arial"/>
    </font>
    <font>
      <sz val="11"/>
      <color rgb="FF00B0F0"/>
      <name val="Arial"/>
    </font>
    <font>
      <sz val="12"/>
      <color rgb="FF00B0F0"/>
      <name val="Arial"/>
    </font>
    <font>
      <sz val="10"/>
      <color rgb="FF000000"/>
      <name val="Arial"/>
    </font>
    <font>
      <b/>
      <sz val="10"/>
      <color rgb="FF000000"/>
      <name val="Arial"/>
    </font>
    <font>
      <sz val="11"/>
      <color rgb="FF000000"/>
      <name val="Calibri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indexed="8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94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1" fillId="0" borderId="0" xfId="0" applyFont="1"/>
    <xf numFmtId="0" fontId="3" fillId="2" borderId="0" xfId="0" applyFont="1" applyFill="1"/>
    <xf numFmtId="0" fontId="3" fillId="2" borderId="0" xfId="0" applyFont="1" applyFill="1"/>
    <xf numFmtId="4" fontId="3" fillId="2" borderId="0" xfId="0" applyNumberFormat="1" applyFont="1" applyFill="1"/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/>
    </xf>
    <xf numFmtId="0" fontId="4" fillId="2" borderId="0" xfId="0" applyFont="1" applyFill="1"/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horizontal="center" wrapText="1"/>
    </xf>
    <xf numFmtId="0" fontId="3" fillId="2" borderId="1" xfId="0" applyFont="1" applyFill="1" applyBorder="1"/>
    <xf numFmtId="4" fontId="3" fillId="2" borderId="1" xfId="0" applyNumberFormat="1" applyFont="1" applyFill="1" applyBorder="1" applyAlignment="1">
      <alignment wrapText="1"/>
    </xf>
    <xf numFmtId="0" fontId="4" fillId="2" borderId="1" xfId="0" applyFont="1" applyFill="1" applyBorder="1"/>
    <xf numFmtId="0" fontId="4" fillId="2" borderId="0" xfId="0" applyFont="1" applyFill="1"/>
    <xf numFmtId="0" fontId="4" fillId="2" borderId="2" xfId="0" applyFont="1" applyFill="1" applyBorder="1"/>
    <xf numFmtId="4" fontId="4" fillId="2" borderId="1" xfId="0" applyNumberFormat="1" applyFont="1" applyFill="1" applyBorder="1" applyAlignment="1">
      <alignment wrapText="1"/>
    </xf>
    <xf numFmtId="4" fontId="5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0" xfId="0" applyNumberFormat="1" applyFont="1" applyFill="1" applyAlignment="1">
      <alignment wrapText="1"/>
    </xf>
    <xf numFmtId="4" fontId="3" fillId="2" borderId="0" xfId="0" applyNumberFormat="1" applyFont="1" applyFill="1" applyAlignment="1">
      <alignment wrapText="1"/>
    </xf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wrapText="1"/>
    </xf>
    <xf numFmtId="0" fontId="2" fillId="0" borderId="0" xfId="0" applyFont="1"/>
    <xf numFmtId="4" fontId="1" fillId="0" borderId="1" xfId="0" applyNumberFormat="1" applyFont="1" applyBorder="1" applyAlignment="1">
      <alignment wrapText="1"/>
    </xf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4" fontId="2" fillId="0" borderId="0" xfId="0" applyNumberFormat="1" applyFont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/>
    <xf numFmtId="4" fontId="2" fillId="0" borderId="1" xfId="0" applyNumberFormat="1" applyFont="1" applyBorder="1" applyAlignment="1">
      <alignment wrapText="1"/>
    </xf>
    <xf numFmtId="4" fontId="6" fillId="0" borderId="0" xfId="0" applyNumberFormat="1" applyFont="1" applyAlignment="1">
      <alignment wrapText="1"/>
    </xf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1" fillId="0" borderId="3" xfId="0" applyFont="1" applyBorder="1" applyAlignment="1">
      <alignment vertical="center" wrapText="1"/>
    </xf>
    <xf numFmtId="4" fontId="3" fillId="2" borderId="0" xfId="0" applyNumberFormat="1" applyFont="1" applyFill="1" applyAlignment="1">
      <alignment wrapText="1"/>
    </xf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7" fillId="2" borderId="0" xfId="0" applyFont="1" applyFill="1"/>
    <xf numFmtId="0" fontId="7" fillId="2" borderId="0" xfId="0" applyFont="1" applyFill="1"/>
    <xf numFmtId="4" fontId="7" fillId="2" borderId="0" xfId="0" applyNumberFormat="1" applyFont="1" applyFill="1" applyAlignment="1">
      <alignment horizontal="right"/>
    </xf>
    <xf numFmtId="0" fontId="8" fillId="2" borderId="0" xfId="0" applyFont="1" applyFill="1"/>
    <xf numFmtId="0" fontId="7" fillId="2" borderId="0" xfId="0" applyFont="1" applyFill="1"/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4" fontId="7" fillId="2" borderId="1" xfId="0" applyNumberFormat="1" applyFont="1" applyFill="1" applyBorder="1" applyAlignment="1">
      <alignment wrapText="1"/>
    </xf>
    <xf numFmtId="0" fontId="7" fillId="2" borderId="1" xfId="0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wrapText="1"/>
    </xf>
    <xf numFmtId="0" fontId="8" fillId="2" borderId="1" xfId="0" applyFont="1" applyFill="1" applyBorder="1"/>
    <xf numFmtId="0" fontId="8" fillId="2" borderId="1" xfId="0" applyFont="1" applyFill="1" applyBorder="1"/>
    <xf numFmtId="4" fontId="8" fillId="2" borderId="1" xfId="0" applyNumberFormat="1" applyFont="1" applyFill="1" applyBorder="1" applyAlignment="1">
      <alignment horizontal="right" indent="1"/>
    </xf>
    <xf numFmtId="4" fontId="10" fillId="2" borderId="0" xfId="0" applyNumberFormat="1" applyFont="1" applyFill="1" applyAlignment="1">
      <alignment horizontal="right"/>
    </xf>
    <xf numFmtId="164" fontId="11" fillId="3" borderId="9" xfId="1" applyNumberFormat="1" applyFont="1" applyFill="1" applyBorder="1" applyAlignment="1">
      <alignment wrapText="1"/>
    </xf>
    <xf numFmtId="164" fontId="12" fillId="0" borderId="9" xfId="1" applyNumberFormat="1" applyFont="1" applyFill="1" applyBorder="1" applyAlignment="1">
      <alignment wrapText="1"/>
    </xf>
    <xf numFmtId="4" fontId="13" fillId="0" borderId="9" xfId="0" applyNumberFormat="1" applyFont="1" applyFill="1" applyBorder="1" applyAlignment="1">
      <alignment wrapText="1"/>
    </xf>
    <xf numFmtId="4" fontId="14" fillId="2" borderId="0" xfId="0" applyNumberFormat="1" applyFont="1" applyFill="1" applyAlignment="1">
      <alignment horizontal="right" wrapText="1"/>
    </xf>
    <xf numFmtId="4" fontId="13" fillId="3" borderId="9" xfId="0" applyNumberFormat="1" applyFont="1" applyFill="1" applyBorder="1" applyAlignment="1">
      <alignment wrapText="1"/>
    </xf>
    <xf numFmtId="164" fontId="12" fillId="3" borderId="9" xfId="1" applyNumberFormat="1" applyFont="1" applyFill="1" applyBorder="1" applyAlignment="1">
      <alignment wrapText="1"/>
    </xf>
    <xf numFmtId="4" fontId="4" fillId="4" borderId="1" xfId="0" applyNumberFormat="1" applyFont="1" applyFill="1" applyBorder="1" applyAlignment="1">
      <alignment wrapText="1"/>
    </xf>
    <xf numFmtId="4" fontId="3" fillId="0" borderId="1" xfId="0" applyNumberFormat="1" applyFont="1" applyFill="1" applyBorder="1" applyAlignment="1">
      <alignment wrapText="1"/>
    </xf>
    <xf numFmtId="0" fontId="15" fillId="2" borderId="0" xfId="0" applyFont="1" applyFill="1"/>
    <xf numFmtId="4" fontId="0" fillId="0" borderId="0" xfId="0" applyNumberFormat="1"/>
    <xf numFmtId="4" fontId="15" fillId="2" borderId="1" xfId="0" applyNumberFormat="1" applyFont="1" applyFill="1" applyBorder="1" applyAlignment="1">
      <alignment wrapText="1"/>
    </xf>
    <xf numFmtId="4" fontId="7" fillId="2" borderId="0" xfId="0" applyNumberFormat="1" applyFont="1" applyFill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D67"/>
  <sheetViews>
    <sheetView tabSelected="1" workbookViewId="0">
      <selection activeCell="C79" sqref="C78:C79"/>
    </sheetView>
  </sheetViews>
  <sheetFormatPr defaultColWidth="9.140625" defaultRowHeight="15" x14ac:dyDescent="0.25"/>
  <cols>
    <col min="1" max="1" width="9.140625" style="9"/>
    <col min="2" max="2" width="50.85546875" style="9" customWidth="1"/>
    <col min="3" max="3" width="30.28515625" style="11" customWidth="1"/>
    <col min="4" max="4" width="10" bestFit="1" customWidth="1"/>
  </cols>
  <sheetData>
    <row r="1" spans="1:3" x14ac:dyDescent="0.25">
      <c r="A1" s="51"/>
      <c r="B1" s="51"/>
      <c r="C1" s="60"/>
    </row>
    <row r="2" spans="1:3" x14ac:dyDescent="0.25">
      <c r="A2" s="72"/>
      <c r="B2" s="72"/>
      <c r="C2" s="72"/>
    </row>
    <row r="3" spans="1:3" x14ac:dyDescent="0.25">
      <c r="A3" s="69" t="s">
        <v>83</v>
      </c>
      <c r="B3" s="51"/>
      <c r="C3" s="49"/>
    </row>
    <row r="4" spans="1:3" s="14" customFormat="1" ht="14.25" x14ac:dyDescent="0.2">
      <c r="A4" s="73" t="s">
        <v>3</v>
      </c>
      <c r="B4" s="74" t="s">
        <v>4</v>
      </c>
      <c r="C4" s="75" t="s">
        <v>5</v>
      </c>
    </row>
    <row r="5" spans="1:3" s="15" customFormat="1" ht="14.25" x14ac:dyDescent="0.25">
      <c r="A5" s="73"/>
      <c r="B5" s="74"/>
      <c r="C5" s="75"/>
    </row>
    <row r="6" spans="1:3" s="16" customFormat="1" ht="14.25" x14ac:dyDescent="0.2">
      <c r="A6" s="73"/>
      <c r="B6" s="74"/>
      <c r="C6" s="75"/>
    </row>
    <row r="7" spans="1:3" x14ac:dyDescent="0.25">
      <c r="A7" s="52">
        <v>1</v>
      </c>
      <c r="B7" s="53" t="s">
        <v>6</v>
      </c>
      <c r="C7" s="56">
        <f>'1.Скорая помощь, фин.обесп.'!C7+'2. АП фин.обесп.'!C7+'3. ДС, фин.обеспечение'!C7+'4 КС, фин.обеспечение '!C7+'5 МР, фин.обеспечение '!C7+'6 ВМП, фин.обеспечение  '!C7</f>
        <v>311190863.24000001</v>
      </c>
    </row>
    <row r="8" spans="1:3" x14ac:dyDescent="0.25">
      <c r="A8" s="52">
        <v>2</v>
      </c>
      <c r="B8" s="53" t="s">
        <v>7</v>
      </c>
      <c r="C8" s="56">
        <f>'1.Скорая помощь, фин.обесп.'!C8+'2. АП фин.обесп.'!C8+'3. ДС, фин.обеспечение'!C8+'4 КС, фин.обеспечение '!C8+'5 МР, фин.обеспечение '!C8+'6 ВМП, фин.обеспечение  '!C8</f>
        <v>202406654.83999997</v>
      </c>
    </row>
    <row r="9" spans="1:3" x14ac:dyDescent="0.25">
      <c r="A9" s="52">
        <v>3</v>
      </c>
      <c r="B9" s="53" t="s">
        <v>8</v>
      </c>
      <c r="C9" s="56">
        <f>'1.Скорая помощь, фин.обесп.'!C9+'2. АП фин.обесп.'!C9+'3. ДС, фин.обеспечение'!C9+'4 КС, фин.обеспечение '!C9+'5 МР, фин.обеспечение '!C9+'6 ВМП, фин.обеспечение  '!C9</f>
        <v>533065322.23000002</v>
      </c>
    </row>
    <row r="10" spans="1:3" x14ac:dyDescent="0.25">
      <c r="A10" s="52">
        <v>4</v>
      </c>
      <c r="B10" s="53" t="s">
        <v>9</v>
      </c>
      <c r="C10" s="56">
        <f>'1.Скорая помощь, фин.обесп.'!C10+'2. АП фин.обесп.'!C10+'3. ДС, фин.обеспечение'!C10+'4 КС, фин.обеспечение '!C10+'5 МР, фин.обеспечение '!C10+'6 ВМП, фин.обеспечение  '!C10</f>
        <v>300387881.44999999</v>
      </c>
    </row>
    <row r="11" spans="1:3" x14ac:dyDescent="0.25">
      <c r="A11" s="52">
        <v>5</v>
      </c>
      <c r="B11" s="53" t="s">
        <v>10</v>
      </c>
      <c r="C11" s="56">
        <f>'1.Скорая помощь, фин.обесп.'!C11+'2. АП фин.обесп.'!C11+'3. ДС, фин.обеспечение'!C11+'4 КС, фин.обеспечение '!C11+'5 МР, фин.обеспечение '!C11+'6 ВМП, фин.обеспечение  '!C11</f>
        <v>319200177.32000005</v>
      </c>
    </row>
    <row r="12" spans="1:3" x14ac:dyDescent="0.25">
      <c r="A12" s="52">
        <v>6</v>
      </c>
      <c r="B12" s="53" t="s">
        <v>11</v>
      </c>
      <c r="C12" s="56">
        <f>'1.Скорая помощь, фин.обесп.'!C12+'2. АП фин.обесп.'!C12+'3. ДС, фин.обеспечение'!C12+'4 КС, фин.обеспечение '!C12+'5 МР, фин.обеспечение '!C12+'6 ВМП, фин.обеспечение  '!C12</f>
        <v>385297086.00999999</v>
      </c>
    </row>
    <row r="13" spans="1:3" x14ac:dyDescent="0.25">
      <c r="A13" s="52">
        <v>7</v>
      </c>
      <c r="B13" s="53" t="s">
        <v>12</v>
      </c>
      <c r="C13" s="56">
        <f>'1.Скорая помощь, фин.обесп.'!C13+'2. АП фин.обесп.'!C13+'3. ДС, фин.обеспечение'!C13+'4 КС, фин.обеспечение '!C13+'5 МР, фин.обеспечение '!C13+'6 ВМП, фин.обеспечение  '!C13</f>
        <v>283549284.91799998</v>
      </c>
    </row>
    <row r="14" spans="1:3" x14ac:dyDescent="0.25">
      <c r="A14" s="52">
        <v>8</v>
      </c>
      <c r="B14" s="53" t="s">
        <v>13</v>
      </c>
      <c r="C14" s="56">
        <f>'1.Скорая помощь, фин.обесп.'!C14+'2. АП фин.обесп.'!C14+'3. ДС, фин.обеспечение'!C14+'4 КС, фин.обеспечение '!C14+'5 МР, фин.обеспечение '!C14+'6 ВМП, фин.обеспечение  '!C14</f>
        <v>228464074.33999997</v>
      </c>
    </row>
    <row r="15" spans="1:3" x14ac:dyDescent="0.25">
      <c r="A15" s="52">
        <v>9</v>
      </c>
      <c r="B15" s="53" t="s">
        <v>14</v>
      </c>
      <c r="C15" s="56">
        <f>'1.Скорая помощь, фин.обесп.'!C15+'2. АП фин.обесп.'!C15+'3. ДС, фин.обеспечение'!C15+'4 КС, фин.обеспечение '!C15+'5 МР, фин.обеспечение '!C15+'6 ВМП, фин.обеспечение  '!C15</f>
        <v>172360447.28</v>
      </c>
    </row>
    <row r="16" spans="1:3" x14ac:dyDescent="0.25">
      <c r="A16" s="52">
        <v>10</v>
      </c>
      <c r="B16" s="53" t="s">
        <v>15</v>
      </c>
      <c r="C16" s="56">
        <f>'1.Скорая помощь, фин.обесп.'!C16+'2. АП фин.обесп.'!C16+'3. ДС, фин.обеспечение'!C16+'4 КС, фин.обеспечение '!C16+'5 МР, фин.обеспечение '!C16+'6 ВМП, фин.обеспечение  '!C16</f>
        <v>153213797.44999999</v>
      </c>
    </row>
    <row r="17" spans="1:3" x14ac:dyDescent="0.25">
      <c r="A17" s="52">
        <v>11</v>
      </c>
      <c r="B17" s="53" t="s">
        <v>16</v>
      </c>
      <c r="C17" s="56">
        <f>'1.Скорая помощь, фин.обесп.'!C17+'2. АП фин.обесп.'!C17+'3. ДС, фин.обеспечение'!C17+'4 КС, фин.обеспечение '!C17+'5 МР, фин.обеспечение '!C17+'6 ВМП, фин.обеспечение  '!C17</f>
        <v>240602637.82999998</v>
      </c>
    </row>
    <row r="18" spans="1:3" x14ac:dyDescent="0.25">
      <c r="A18" s="52">
        <v>12</v>
      </c>
      <c r="B18" s="53" t="s">
        <v>17</v>
      </c>
      <c r="C18" s="56">
        <f>'1.Скорая помощь, фин.обесп.'!C18+'2. АП фин.обесп.'!C18+'3. ДС, фин.обеспечение'!C18+'4 КС, фин.обеспечение '!C18+'5 МР, фин.обеспечение '!C18+'6 ВМП, фин.обеспечение  '!C18</f>
        <v>1153091836.4400001</v>
      </c>
    </row>
    <row r="19" spans="1:3" x14ac:dyDescent="0.25">
      <c r="A19" s="52">
        <v>13</v>
      </c>
      <c r="B19" s="53" t="s">
        <v>18</v>
      </c>
      <c r="C19" s="56">
        <f>'1.Скорая помощь, фин.обесп.'!C19+'2. АП фин.обесп.'!C19+'3. ДС, фин.обеспечение'!C19+'4 КС, фин.обеспечение '!C19+'5 МР, фин.обеспечение '!C19+'6 ВМП, фин.обеспечение  '!C19</f>
        <v>997644885.69000006</v>
      </c>
    </row>
    <row r="20" spans="1:3" x14ac:dyDescent="0.25">
      <c r="A20" s="52">
        <v>14</v>
      </c>
      <c r="B20" s="53" t="s">
        <v>19</v>
      </c>
      <c r="C20" s="56">
        <f>'1.Скорая помощь, фин.обесп.'!C20+'2. АП фин.обесп.'!C20+'3. ДС, фин.обеспечение'!C20+'4 КС, фин.обеспечение '!C20+'5 МР, фин.обеспечение '!C20+'6 ВМП, фин.обеспечение  '!C20</f>
        <v>333900915.43000001</v>
      </c>
    </row>
    <row r="21" spans="1:3" ht="26.25" x14ac:dyDescent="0.25">
      <c r="A21" s="52">
        <v>15</v>
      </c>
      <c r="B21" s="53" t="s">
        <v>20</v>
      </c>
      <c r="C21" s="56">
        <f>'1.Скорая помощь, фин.обесп.'!C21+'2. АП фин.обесп.'!C21+'3. ДС, фин.обеспечение'!C21+'4 КС, фин.обеспечение '!C21+'5 МР, фин.обеспечение '!C21+'6 ВМП, фин.обеспечение  '!C21</f>
        <v>405998170.05000007</v>
      </c>
    </row>
    <row r="22" spans="1:3" x14ac:dyDescent="0.25">
      <c r="A22" s="52">
        <v>16</v>
      </c>
      <c r="B22" s="53" t="s">
        <v>21</v>
      </c>
      <c r="C22" s="56">
        <f>'1.Скорая помощь, фин.обесп.'!C22+'2. АП фин.обесп.'!C22+'3. ДС, фин.обеспечение'!C22+'4 КС, фин.обеспечение '!C22+'5 МР, фин.обеспечение '!C22+'6 ВМП, фин.обеспечение  '!C22</f>
        <v>1523826675.6000001</v>
      </c>
    </row>
    <row r="23" spans="1:3" x14ac:dyDescent="0.25">
      <c r="A23" s="52">
        <v>17</v>
      </c>
      <c r="B23" s="53" t="s">
        <v>22</v>
      </c>
      <c r="C23" s="56">
        <f>'1.Скорая помощь, фин.обесп.'!C23+'2. АП фин.обесп.'!C23+'3. ДС, фин.обеспечение'!C23+'4 КС, фин.обеспечение '!C23+'5 МР, фин.обеспечение '!C23+'6 ВМП, фин.обеспечение  '!C23</f>
        <v>316583782.30000001</v>
      </c>
    </row>
    <row r="24" spans="1:3" ht="26.25" x14ac:dyDescent="0.25">
      <c r="A24" s="52">
        <v>18</v>
      </c>
      <c r="B24" s="53" t="s">
        <v>23</v>
      </c>
      <c r="C24" s="56">
        <f>'1.Скорая помощь, фин.обесп.'!C24+'2. АП фин.обесп.'!C24+'3. ДС, фин.обеспечение'!C24+'4 КС, фин.обеспечение '!C24+'5 МР, фин.обеспечение '!C24+'6 ВМП, фин.обеспечение  '!C24</f>
        <v>164332229.59</v>
      </c>
    </row>
    <row r="25" spans="1:3" x14ac:dyDescent="0.25">
      <c r="A25" s="52">
        <v>19</v>
      </c>
      <c r="B25" s="53" t="s">
        <v>24</v>
      </c>
      <c r="C25" s="56">
        <f>'1.Скорая помощь, фин.обесп.'!C25+'2. АП фин.обесп.'!C25+'3. ДС, фин.обеспечение'!C25+'4 КС, фин.обеспечение '!C25+'5 МР, фин.обеспечение '!C25+'6 ВМП, фин.обеспечение  '!C25</f>
        <v>92599331.089999989</v>
      </c>
    </row>
    <row r="26" spans="1:3" ht="26.25" x14ac:dyDescent="0.25">
      <c r="A26" s="52">
        <v>20</v>
      </c>
      <c r="B26" s="53" t="s">
        <v>25</v>
      </c>
      <c r="C26" s="56">
        <f>'1.Скорая помощь, фин.обесп.'!C26+'2. АП фин.обесп.'!C26+'3. ДС, фин.обеспечение'!C26+'4 КС, фин.обеспечение '!C26+'5 МР, фин.обеспечение '!C26+'6 ВМП, фин.обеспечение  '!C26</f>
        <v>5093826.09</v>
      </c>
    </row>
    <row r="27" spans="1:3" x14ac:dyDescent="0.25">
      <c r="A27" s="52">
        <v>21</v>
      </c>
      <c r="B27" s="53" t="s">
        <v>26</v>
      </c>
      <c r="C27" s="56">
        <f>'1.Скорая помощь, фин.обесп.'!C27+'2. АП фин.обесп.'!C27+'3. ДС, фин.обеспечение'!C27+'4 КС, фин.обеспечение '!C27+'5 МР, фин.обеспечение '!C27+'6 ВМП, фин.обеспечение  '!C27</f>
        <v>429196294.58000004</v>
      </c>
    </row>
    <row r="28" spans="1:3" ht="26.25" x14ac:dyDescent="0.25">
      <c r="A28" s="52">
        <v>22</v>
      </c>
      <c r="B28" s="53" t="s">
        <v>27</v>
      </c>
      <c r="C28" s="56">
        <f>'1.Скорая помощь, фин.обесп.'!C28+'2. АП фин.обесп.'!C28+'3. ДС, фин.обеспечение'!C28+'4 КС, фин.обеспечение '!C28+'5 МР, фин.обеспечение '!C28+'6 ВМП, фин.обеспечение  '!C28</f>
        <v>51296127.740000002</v>
      </c>
    </row>
    <row r="29" spans="1:3" x14ac:dyDescent="0.25">
      <c r="A29" s="52">
        <v>23</v>
      </c>
      <c r="B29" s="53" t="s">
        <v>28</v>
      </c>
      <c r="C29" s="56">
        <f>'1.Скорая помощь, фин.обесп.'!C29+'2. АП фин.обесп.'!C29+'3. ДС, фин.обеспечение'!C29+'4 КС, фин.обеспечение '!C29+'5 МР, фин.обеспечение '!C29+'6 ВМП, фин.обеспечение  '!C29</f>
        <v>788068195.67000008</v>
      </c>
    </row>
    <row r="30" spans="1:3" x14ac:dyDescent="0.25">
      <c r="A30" s="52">
        <v>24</v>
      </c>
      <c r="B30" s="53" t="s">
        <v>29</v>
      </c>
      <c r="C30" s="56">
        <f>'1.Скорая помощь, фин.обесп.'!C30+'2. АП фин.обесп.'!C30+'3. ДС, фин.обеспечение'!C30+'4 КС, фин.обеспечение '!C30+'5 МР, фин.обеспечение '!C30+'6 ВМП, фин.обеспечение  '!C30</f>
        <v>511898403.24000001</v>
      </c>
    </row>
    <row r="31" spans="1:3" x14ac:dyDescent="0.25">
      <c r="A31" s="52">
        <v>25</v>
      </c>
      <c r="B31" s="53" t="s">
        <v>30</v>
      </c>
      <c r="C31" s="56">
        <f>'1.Скорая помощь, фин.обесп.'!C31+'2. АП фин.обесп.'!C31+'3. ДС, фин.обеспечение'!C31+'4 КС, фин.обеспечение '!C31+'5 МР, фин.обеспечение '!C31+'6 ВМП, фин.обеспечение  '!C31</f>
        <v>480802212.13999999</v>
      </c>
    </row>
    <row r="32" spans="1:3" x14ac:dyDescent="0.25">
      <c r="A32" s="52">
        <v>26</v>
      </c>
      <c r="B32" s="53" t="s">
        <v>31</v>
      </c>
      <c r="C32" s="56">
        <f>'1.Скорая помощь, фин.обесп.'!C32+'2. АП фин.обесп.'!C32+'3. ДС, фин.обеспечение'!C32+'4 КС, фин.обеспечение '!C32+'5 МР, фин.обеспечение '!C32+'6 ВМП, фин.обеспечение  '!C32</f>
        <v>429642269.23000002</v>
      </c>
    </row>
    <row r="33" spans="1:3" ht="26.25" x14ac:dyDescent="0.25">
      <c r="A33" s="52">
        <v>27</v>
      </c>
      <c r="B33" s="53" t="s">
        <v>32</v>
      </c>
      <c r="C33" s="56">
        <f>'1.Скорая помощь, фин.обесп.'!C33+'2. АП фин.обесп.'!C33+'3. ДС, фин.обеспечение'!C33+'4 КС, фин.обеспечение '!C33+'5 МР, фин.обеспечение '!C33+'6 ВМП, фин.обеспечение  '!C33</f>
        <v>67877489.540000007</v>
      </c>
    </row>
    <row r="34" spans="1:3" ht="26.25" x14ac:dyDescent="0.25">
      <c r="A34" s="52">
        <v>28</v>
      </c>
      <c r="B34" s="53" t="s">
        <v>33</v>
      </c>
      <c r="C34" s="56">
        <f>'1.Скорая помощь, фин.обесп.'!C34+'2. АП фин.обесп.'!C34+'3. ДС, фин.обеспечение'!C34+'4 КС, фин.обеспечение '!C34+'5 МР, фин.обеспечение '!C34+'6 ВМП, фин.обеспечение  '!C34</f>
        <v>134030781.48999999</v>
      </c>
    </row>
    <row r="35" spans="1:3" x14ac:dyDescent="0.25">
      <c r="A35" s="52">
        <v>29</v>
      </c>
      <c r="B35" s="53" t="s">
        <v>34</v>
      </c>
      <c r="C35" s="56">
        <f>'1.Скорая помощь, фин.обесп.'!C35+'2. АП фин.обесп.'!C35+'3. ДС, фин.обеспечение'!C35+'4 КС, фин.обеспечение '!C35+'5 МР, фин.обеспечение '!C35+'6 ВМП, фин.обеспечение  '!C35</f>
        <v>708479550.30999994</v>
      </c>
    </row>
    <row r="36" spans="1:3" x14ac:dyDescent="0.25">
      <c r="A36" s="52">
        <v>30</v>
      </c>
      <c r="B36" s="53" t="s">
        <v>35</v>
      </c>
      <c r="C36" s="56">
        <f>'1.Скорая помощь, фин.обесп.'!C36+'2. АП фин.обесп.'!C36+'3. ДС, фин.обеспечение'!C36+'4 КС, фин.обеспечение '!C36+'5 МР, фин.обеспечение '!C36+'6 ВМП, фин.обеспечение  '!C36</f>
        <v>142872345.13000003</v>
      </c>
    </row>
    <row r="37" spans="1:3" x14ac:dyDescent="0.25">
      <c r="A37" s="52">
        <v>31</v>
      </c>
      <c r="B37" s="53" t="s">
        <v>36</v>
      </c>
      <c r="C37" s="56">
        <f>'1.Скорая помощь, фин.обесп.'!C37+'2. АП фин.обесп.'!C37+'3. ДС, фин.обеспечение'!C37+'4 КС, фин.обеспечение '!C37+'5 МР, фин.обеспечение '!C37+'6 ВМП, фин.обеспечение  '!C37</f>
        <v>1567676.1199999999</v>
      </c>
    </row>
    <row r="38" spans="1:3" x14ac:dyDescent="0.25">
      <c r="A38" s="52">
        <v>32</v>
      </c>
      <c r="B38" s="53" t="s">
        <v>37</v>
      </c>
      <c r="C38" s="56">
        <f>'1.Скорая помощь, фин.обесп.'!C38+'2. АП фин.обесп.'!C38+'3. ДС, фин.обеспечение'!C38+'4 КС, фин.обеспечение '!C38+'5 МР, фин.обеспечение '!C38+'6 ВМП, фин.обеспечение  '!C38</f>
        <v>7631455.2699999996</v>
      </c>
    </row>
    <row r="39" spans="1:3" x14ac:dyDescent="0.25">
      <c r="A39" s="52">
        <v>33</v>
      </c>
      <c r="B39" s="53" t="s">
        <v>38</v>
      </c>
      <c r="C39" s="56">
        <f>'1.Скорая помощь, фин.обесп.'!C39+'2. АП фин.обесп.'!C39+'3. ДС, фин.обеспечение'!C39+'4 КС, фин.обеспечение '!C39+'5 МР, фин.обеспечение '!C39+'6 ВМП, фин.обеспечение  '!C39</f>
        <v>43229264.950000003</v>
      </c>
    </row>
    <row r="40" spans="1:3" x14ac:dyDescent="0.25">
      <c r="A40" s="52">
        <v>34</v>
      </c>
      <c r="B40" s="53" t="s">
        <v>39</v>
      </c>
      <c r="C40" s="56">
        <f>'1.Скорая помощь, фин.обесп.'!C40+'2. АП фин.обесп.'!C40+'3. ДС, фин.обеспечение'!C40+'4 КС, фин.обеспечение '!C40+'5 МР, фин.обеспечение '!C40+'6 ВМП, фин.обеспечение  '!C40</f>
        <v>6630229.7400000002</v>
      </c>
    </row>
    <row r="41" spans="1:3" x14ac:dyDescent="0.25">
      <c r="A41" s="52">
        <v>35</v>
      </c>
      <c r="B41" s="53" t="s">
        <v>40</v>
      </c>
      <c r="C41" s="56">
        <f>'1.Скорая помощь, фин.обесп.'!C41+'2. АП фин.обесп.'!C41+'3. ДС, фин.обеспечение'!C41+'4 КС, фин.обеспечение '!C41+'5 МР, фин.обеспечение '!C41+'6 ВМП, фин.обеспечение  '!C41</f>
        <v>30641569.390000001</v>
      </c>
    </row>
    <row r="42" spans="1:3" x14ac:dyDescent="0.25">
      <c r="A42" s="52">
        <v>36</v>
      </c>
      <c r="B42" s="53" t="s">
        <v>41</v>
      </c>
      <c r="C42" s="56">
        <f>'1.Скорая помощь, фин.обесп.'!C42+'2. АП фин.обесп.'!C42+'3. ДС, фин.обеспечение'!C42+'4 КС, фин.обеспечение '!C42+'5 МР, фин.обеспечение '!C42+'6 ВМП, фин.обеспечение  '!C42</f>
        <v>101655536.75</v>
      </c>
    </row>
    <row r="43" spans="1:3" x14ac:dyDescent="0.25">
      <c r="A43" s="52">
        <v>37</v>
      </c>
      <c r="B43" s="53" t="s">
        <v>42</v>
      </c>
      <c r="C43" s="56">
        <f>'1.Скорая помощь, фин.обесп.'!C43+'2. АП фин.обесп.'!C43+'3. ДС, фин.обеспечение'!C43+'4 КС, фин.обеспечение '!C43+'5 МР, фин.обеспечение '!C43+'6 ВМП, фин.обеспечение  '!C43</f>
        <v>9185091.7200000007</v>
      </c>
    </row>
    <row r="44" spans="1:3" x14ac:dyDescent="0.25">
      <c r="A44" s="52">
        <v>38</v>
      </c>
      <c r="B44" s="53" t="s">
        <v>43</v>
      </c>
      <c r="C44" s="56">
        <f>'1.Скорая помощь, фин.обесп.'!C44+'2. АП фин.обесп.'!C44+'3. ДС, фин.обеспечение'!C44+'4 КС, фин.обеспечение '!C44+'5 МР, фин.обеспечение '!C44+'6 ВМП, фин.обеспечение  '!C44</f>
        <v>26229.72</v>
      </c>
    </row>
    <row r="45" spans="1:3" x14ac:dyDescent="0.25">
      <c r="A45" s="52">
        <v>39</v>
      </c>
      <c r="B45" s="53" t="s">
        <v>44</v>
      </c>
      <c r="C45" s="56">
        <f>'1.Скорая помощь, фин.обесп.'!C45+'2. АП фин.обесп.'!C45+'3. ДС, фин.обеспечение'!C45+'4 КС, фин.обеспечение '!C45+'5 МР, фин.обеспечение '!C45+'6 ВМП, фин.обеспечение  '!C45</f>
        <v>26810591.109999999</v>
      </c>
    </row>
    <row r="46" spans="1:3" x14ac:dyDescent="0.25">
      <c r="A46" s="52">
        <v>40</v>
      </c>
      <c r="B46" s="53" t="s">
        <v>45</v>
      </c>
      <c r="C46" s="56">
        <f>'1.Скорая помощь, фин.обесп.'!C46+'2. АП фин.обесп.'!C46+'3. ДС, фин.обеспечение'!C46+'4 КС, фин.обеспечение '!C46+'5 МР, фин.обеспечение '!C46+'6 ВМП, фин.обеспечение  '!C46</f>
        <v>5365268.8899999997</v>
      </c>
    </row>
    <row r="47" spans="1:3" x14ac:dyDescent="0.25">
      <c r="A47" s="52">
        <v>41</v>
      </c>
      <c r="B47" s="53" t="s">
        <v>46</v>
      </c>
      <c r="C47" s="56">
        <f>'1.Скорая помощь, фин.обесп.'!C47+'2. АП фин.обесп.'!C47+'3. ДС, фин.обеспечение'!C47+'4 КС, фин.обеспечение '!C47+'5 МР, фин.обеспечение '!C47+'6 ВМП, фин.обеспечение  '!C47</f>
        <v>11457079.189999999</v>
      </c>
    </row>
    <row r="48" spans="1:3" x14ac:dyDescent="0.25">
      <c r="A48" s="52">
        <v>42</v>
      </c>
      <c r="B48" s="53" t="s">
        <v>47</v>
      </c>
      <c r="C48" s="56">
        <f>'1.Скорая помощь, фин.обесп.'!C48+'2. АП фин.обесп.'!C48+'3. ДС, фин.обеспечение'!C48+'4 КС, фин.обеспечение '!C48+'5 МР, фин.обеспечение '!C48+'6 ВМП, фин.обеспечение  '!C48</f>
        <v>0</v>
      </c>
    </row>
    <row r="49" spans="1:3" x14ac:dyDescent="0.25">
      <c r="A49" s="52">
        <v>43</v>
      </c>
      <c r="B49" s="53" t="s">
        <v>48</v>
      </c>
      <c r="C49" s="56">
        <f>'1.Скорая помощь, фин.обесп.'!C49+'2. АП фин.обесп.'!C49+'3. ДС, фин.обеспечение'!C49+'4 КС, фин.обеспечение '!C49+'5 МР, фин.обеспечение '!C49+'6 ВМП, фин.обеспечение  '!C49</f>
        <v>2473131.13</v>
      </c>
    </row>
    <row r="50" spans="1:3" x14ac:dyDescent="0.25">
      <c r="A50" s="52">
        <v>44</v>
      </c>
      <c r="B50" s="53" t="s">
        <v>49</v>
      </c>
      <c r="C50" s="56">
        <f>'1.Скорая помощь, фин.обесп.'!C50+'2. АП фин.обесп.'!C50+'3. ДС, фин.обеспечение'!C50+'4 КС, фин.обеспечение '!C50+'5 МР, фин.обеспечение '!C50+'6 ВМП, фин.обеспечение  '!C50</f>
        <v>2260685.15</v>
      </c>
    </row>
    <row r="51" spans="1:3" x14ac:dyDescent="0.25">
      <c r="A51" s="52">
        <v>45</v>
      </c>
      <c r="B51" s="53" t="s">
        <v>50</v>
      </c>
      <c r="C51" s="56">
        <f>'1.Скорая помощь, фин.обесп.'!C51+'2. АП фин.обесп.'!C51+'3. ДС, фин.обеспечение'!C51+'4 КС, фин.обеспечение '!C51+'5 МР, фин.обеспечение '!C51+'6 ВМП, фин.обеспечение  '!C51</f>
        <v>11629292.85</v>
      </c>
    </row>
    <row r="52" spans="1:3" x14ac:dyDescent="0.25">
      <c r="A52" s="52">
        <v>46</v>
      </c>
      <c r="B52" s="53" t="s">
        <v>51</v>
      </c>
      <c r="C52" s="56">
        <f>'1.Скорая помощь, фин.обесп.'!C52+'2. АП фин.обесп.'!C52+'3. ДС, фин.обеспечение'!C52+'4 КС, фин.обеспечение '!C52+'5 МР, фин.обеспечение '!C52+'6 ВМП, фин.обеспечение  '!C52</f>
        <v>3415799.29</v>
      </c>
    </row>
    <row r="53" spans="1:3" x14ac:dyDescent="0.25">
      <c r="A53" s="52">
        <v>47</v>
      </c>
      <c r="B53" s="53" t="s">
        <v>52</v>
      </c>
      <c r="C53" s="56">
        <f>'1.Скорая помощь, фин.обесп.'!C53+'2. АП фин.обесп.'!C53+'3. ДС, фин.обеспечение'!C53+'4 КС, фин.обеспечение '!C53+'5 МР, фин.обеспечение '!C53+'6 ВМП, фин.обеспечение  '!C53</f>
        <v>202684.2</v>
      </c>
    </row>
    <row r="54" spans="1:3" x14ac:dyDescent="0.25">
      <c r="A54" s="52">
        <v>48</v>
      </c>
      <c r="B54" s="53" t="s">
        <v>53</v>
      </c>
      <c r="C54" s="56">
        <f>'1.Скорая помощь, фин.обесп.'!C54+'2. АП фин.обесп.'!C54+'3. ДС, фин.обеспечение'!C54+'4 КС, фин.обеспечение '!C54+'5 МР, фин.обеспечение '!C54+'6 ВМП, фин.обеспечение  '!C54</f>
        <v>10762246.210000001</v>
      </c>
    </row>
    <row r="55" spans="1:3" x14ac:dyDescent="0.25">
      <c r="A55" s="52">
        <v>49</v>
      </c>
      <c r="B55" s="53" t="s">
        <v>54</v>
      </c>
      <c r="C55" s="56">
        <f>'1.Скорая помощь, фин.обесп.'!C55+'2. АП фин.обесп.'!C55+'3. ДС, фин.обеспечение'!C55+'4 КС, фин.обеспечение '!C55+'5 МР, фин.обеспечение '!C55+'6 ВМП, фин.обеспечение  '!C55</f>
        <v>0</v>
      </c>
    </row>
    <row r="56" spans="1:3" x14ac:dyDescent="0.25">
      <c r="A56" s="52">
        <v>50</v>
      </c>
      <c r="B56" s="53" t="s">
        <v>55</v>
      </c>
      <c r="C56" s="56">
        <f>'1.Скорая помощь, фин.обесп.'!C56+'2. АП фин.обесп.'!C56+'3. ДС, фин.обеспечение'!C56+'4 КС, фин.обеспечение '!C56+'5 МР, фин.обеспечение '!C56+'6 ВМП, фин.обеспечение  '!C56</f>
        <v>0</v>
      </c>
    </row>
    <row r="57" spans="1:3" x14ac:dyDescent="0.25">
      <c r="A57" s="52">
        <v>51</v>
      </c>
      <c r="B57" s="53" t="s">
        <v>56</v>
      </c>
      <c r="C57" s="56">
        <f>'1.Скорая помощь, фин.обесп.'!C57+'2. АП фин.обесп.'!C57+'3. ДС, фин.обеспечение'!C57+'4 КС, фин.обеспечение '!C57+'5 МР, фин.обеспечение '!C57+'6 ВМП, фин.обеспечение  '!C57</f>
        <v>0</v>
      </c>
    </row>
    <row r="58" spans="1:3" x14ac:dyDescent="0.25">
      <c r="A58" s="52">
        <v>52</v>
      </c>
      <c r="B58" s="53" t="s">
        <v>57</v>
      </c>
      <c r="C58" s="56">
        <f>'1.Скорая помощь, фин.обесп.'!C58+'2. АП фин.обесп.'!C58+'3. ДС, фин.обеспечение'!C58+'4 КС, фин.обеспечение '!C58+'5 МР, фин.обеспечение '!C58+'6 ВМП, фин.обеспечение  '!C58</f>
        <v>0</v>
      </c>
    </row>
    <row r="59" spans="1:3" x14ac:dyDescent="0.25">
      <c r="A59" s="52">
        <v>53</v>
      </c>
      <c r="B59" s="53" t="s">
        <v>58</v>
      </c>
      <c r="C59" s="56">
        <f>'1.Скорая помощь, фин.обесп.'!C59+'2. АП фин.обесп.'!C59+'3. ДС, фин.обеспечение'!C59+'4 КС, фин.обеспечение '!C59+'5 МР, фин.обеспечение '!C59+'6 ВМП, фин.обеспечение  '!C59</f>
        <v>0</v>
      </c>
    </row>
    <row r="60" spans="1:3" x14ac:dyDescent="0.25">
      <c r="A60" s="52">
        <v>54</v>
      </c>
      <c r="B60" s="55" t="s">
        <v>59</v>
      </c>
      <c r="C60" s="56">
        <f>'1.Скорая помощь, фин.обесп.'!C60+'2. АП фин.обесп.'!C60+'3. ДС, фин.обеспечение'!C60+'4 КС, фин.обеспечение '!C60+'5 МР, фин.обеспечение '!C60+'6 ВМП, фин.обеспечение  '!C60</f>
        <v>0</v>
      </c>
    </row>
    <row r="61" spans="1:3" x14ac:dyDescent="0.25">
      <c r="A61" s="52">
        <v>55</v>
      </c>
      <c r="B61" s="53" t="s">
        <v>60</v>
      </c>
      <c r="C61" s="56">
        <f>'1.Скорая помощь, фин.обесп.'!C61+'2. АП фин.обесп.'!C61+'3. ДС, фин.обеспечение'!C61+'4 КС, фин.обеспечение '!C61+'5 МР, фин.обеспечение '!C61+'6 ВМП, фин.обеспечение  '!C61</f>
        <v>0</v>
      </c>
    </row>
    <row r="62" spans="1:3" x14ac:dyDescent="0.25">
      <c r="A62" s="52">
        <v>56</v>
      </c>
      <c r="B62" s="55" t="s">
        <v>61</v>
      </c>
      <c r="C62" s="56">
        <f>'1.Скорая помощь, фин.обесп.'!C62+'2. АП фин.обесп.'!C62+'3. ДС, фин.обеспечение'!C62+'4 КС, фин.обеспечение '!C62+'5 МР, фин.обеспечение '!C62+'6 ВМП, фин.обеспечение  '!C62</f>
        <v>0</v>
      </c>
    </row>
    <row r="63" spans="1:3" x14ac:dyDescent="0.25">
      <c r="A63" s="52">
        <v>57</v>
      </c>
      <c r="B63" s="55" t="s">
        <v>62</v>
      </c>
      <c r="C63" s="56">
        <f>'1.Скорая помощь, фин.обесп.'!C63+'2. АП фин.обесп.'!C63+'3. ДС, фин.обеспечение'!C63+'4 КС, фин.обеспечение '!C63+'5 МР, фин.обеспечение '!C63+'6 ВМП, фин.обеспечение  '!C63</f>
        <v>0</v>
      </c>
    </row>
    <row r="64" spans="1:3" ht="25.5" x14ac:dyDescent="0.25">
      <c r="A64" s="52">
        <v>58</v>
      </c>
      <c r="B64" s="55" t="s">
        <v>63</v>
      </c>
      <c r="C64" s="56">
        <f>'1.Скорая помощь, фин.обесп.'!C64+'2. АП фин.обесп.'!C64+'3. ДС, фин.обеспечение'!C64+'4 КС, фин.обеспечение '!C64+'5 МР, фин.обеспечение '!C64+'6 ВМП, фин.обеспечение  '!C64</f>
        <v>0</v>
      </c>
    </row>
    <row r="65" spans="1:4" x14ac:dyDescent="0.25">
      <c r="A65" s="52">
        <v>59</v>
      </c>
      <c r="B65" s="61" t="s">
        <v>82</v>
      </c>
      <c r="C65" s="56">
        <f>'1.Скорая помощь, фин.обесп.'!C65+'2. АП фин.обесп.'!C65+'3. ДС, фин.обеспечение'!C65+'4 КС, фин.обеспечение '!C65+'5 МР, фин.обеспечение '!C65+'6 ВМП, фин.обеспечение  '!C65</f>
        <v>573000000</v>
      </c>
    </row>
    <row r="66" spans="1:4" s="20" customFormat="1" x14ac:dyDescent="0.25">
      <c r="A66" s="58"/>
      <c r="B66" s="58" t="s">
        <v>64</v>
      </c>
      <c r="C66" s="71">
        <f>SUM(C7:C65)</f>
        <v>12714917379.938</v>
      </c>
    </row>
    <row r="67" spans="1:4" x14ac:dyDescent="0.25">
      <c r="D67" s="70"/>
    </row>
  </sheetData>
  <mergeCells count="4">
    <mergeCell ref="A2:C2"/>
    <mergeCell ref="A4:A6"/>
    <mergeCell ref="B4:B6"/>
    <mergeCell ref="C4:C6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6"/>
  <sheetViews>
    <sheetView workbookViewId="0">
      <pane xSplit="2" ySplit="6" topLeftCell="C7" activePane="bottomRight" state="frozen"/>
      <selection pane="topRight"/>
      <selection pane="bottomLeft"/>
      <selection pane="bottomRight" sqref="A1:XFD1048576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30.28515625" style="10" customWidth="1"/>
  </cols>
  <sheetData>
    <row r="1" spans="1:3" x14ac:dyDescent="0.25">
      <c r="A1" s="47"/>
      <c r="B1" s="48"/>
      <c r="C1" s="60" t="s">
        <v>81</v>
      </c>
    </row>
    <row r="2" spans="1:3" ht="48" customHeight="1" x14ac:dyDescent="0.25">
      <c r="A2" s="72" t="s">
        <v>0</v>
      </c>
      <c r="B2" s="72"/>
      <c r="C2" s="72"/>
    </row>
    <row r="3" spans="1:3" ht="18" customHeight="1" x14ac:dyDescent="0.25">
      <c r="A3" s="50" t="s">
        <v>1</v>
      </c>
      <c r="B3" s="51"/>
      <c r="C3" s="49" t="s">
        <v>2</v>
      </c>
    </row>
    <row r="4" spans="1:3" s="14" customFormat="1" ht="57.75" customHeight="1" x14ac:dyDescent="0.2">
      <c r="A4" s="73" t="s">
        <v>3</v>
      </c>
      <c r="B4" s="74" t="s">
        <v>4</v>
      </c>
      <c r="C4" s="75" t="s">
        <v>5</v>
      </c>
    </row>
    <row r="5" spans="1:3" s="15" customFormat="1" ht="15" customHeight="1" x14ac:dyDescent="0.25">
      <c r="A5" s="73"/>
      <c r="B5" s="74"/>
      <c r="C5" s="75"/>
    </row>
    <row r="6" spans="1:3" s="16" customFormat="1" ht="66" customHeight="1" x14ac:dyDescent="0.2">
      <c r="A6" s="73"/>
      <c r="B6" s="74"/>
      <c r="C6" s="75"/>
    </row>
    <row r="7" spans="1:3" ht="15" customHeight="1" x14ac:dyDescent="0.25">
      <c r="A7" s="52">
        <v>1</v>
      </c>
      <c r="B7" s="53" t="s">
        <v>6</v>
      </c>
      <c r="C7" s="54">
        <v>34728364.420000002</v>
      </c>
    </row>
    <row r="8" spans="1:3" ht="15" customHeight="1" x14ac:dyDescent="0.25">
      <c r="A8" s="52">
        <v>2</v>
      </c>
      <c r="B8" s="53" t="s">
        <v>7</v>
      </c>
      <c r="C8" s="54">
        <v>22192262.600000001</v>
      </c>
    </row>
    <row r="9" spans="1:3" x14ac:dyDescent="0.25">
      <c r="A9" s="52">
        <v>3</v>
      </c>
      <c r="B9" s="53" t="s">
        <v>8</v>
      </c>
      <c r="C9" s="54">
        <v>29134441.079999998</v>
      </c>
    </row>
    <row r="10" spans="1:3" x14ac:dyDescent="0.25">
      <c r="A10" s="52">
        <v>4</v>
      </c>
      <c r="B10" s="53" t="s">
        <v>9</v>
      </c>
      <c r="C10" s="54">
        <v>30368918.550000001</v>
      </c>
    </row>
    <row r="11" spans="1:3" x14ac:dyDescent="0.25">
      <c r="A11" s="52">
        <v>5</v>
      </c>
      <c r="B11" s="53" t="s">
        <v>10</v>
      </c>
      <c r="C11" s="54">
        <v>37590729.979999997</v>
      </c>
    </row>
    <row r="12" spans="1:3" x14ac:dyDescent="0.25">
      <c r="A12" s="52">
        <v>6</v>
      </c>
      <c r="B12" s="53" t="s">
        <v>11</v>
      </c>
      <c r="C12" s="54">
        <v>39739494.130000003</v>
      </c>
    </row>
    <row r="13" spans="1:3" x14ac:dyDescent="0.25">
      <c r="A13" s="52">
        <v>7</v>
      </c>
      <c r="B13" s="53" t="s">
        <v>12</v>
      </c>
      <c r="C13" s="54">
        <v>30134309.530000001</v>
      </c>
    </row>
    <row r="14" spans="1:3" x14ac:dyDescent="0.25">
      <c r="A14" s="52">
        <v>8</v>
      </c>
      <c r="B14" s="53" t="s">
        <v>13</v>
      </c>
      <c r="C14" s="54">
        <v>25161485.530000001</v>
      </c>
    </row>
    <row r="15" spans="1:3" x14ac:dyDescent="0.25">
      <c r="A15" s="52">
        <v>9</v>
      </c>
      <c r="B15" s="53" t="s">
        <v>14</v>
      </c>
      <c r="C15" s="54">
        <v>23348618.399999999</v>
      </c>
    </row>
    <row r="16" spans="1:3" x14ac:dyDescent="0.25">
      <c r="A16" s="52">
        <v>10</v>
      </c>
      <c r="B16" s="53" t="s">
        <v>15</v>
      </c>
      <c r="C16" s="54">
        <v>18517844.949999999</v>
      </c>
    </row>
    <row r="17" spans="1:3" x14ac:dyDescent="0.25">
      <c r="A17" s="52">
        <v>11</v>
      </c>
      <c r="B17" s="53" t="s">
        <v>16</v>
      </c>
      <c r="C17" s="56">
        <v>0</v>
      </c>
    </row>
    <row r="18" spans="1:3" x14ac:dyDescent="0.25">
      <c r="A18" s="52">
        <v>12</v>
      </c>
      <c r="B18" s="53" t="s">
        <v>17</v>
      </c>
      <c r="C18" s="54">
        <v>0</v>
      </c>
    </row>
    <row r="19" spans="1:3" x14ac:dyDescent="0.25">
      <c r="A19" s="52">
        <v>13</v>
      </c>
      <c r="B19" s="53" t="s">
        <v>18</v>
      </c>
      <c r="C19" s="54">
        <v>29062470.73</v>
      </c>
    </row>
    <row r="20" spans="1:3" x14ac:dyDescent="0.25">
      <c r="A20" s="52">
        <v>14</v>
      </c>
      <c r="B20" s="53" t="s">
        <v>19</v>
      </c>
      <c r="C20" s="54">
        <v>0</v>
      </c>
    </row>
    <row r="21" spans="1:3" ht="26.25" x14ac:dyDescent="0.25">
      <c r="A21" s="52">
        <v>15</v>
      </c>
      <c r="B21" s="53" t="s">
        <v>20</v>
      </c>
      <c r="C21" s="54">
        <v>0</v>
      </c>
    </row>
    <row r="22" spans="1:3" x14ac:dyDescent="0.25">
      <c r="A22" s="52">
        <v>16</v>
      </c>
      <c r="B22" s="53" t="s">
        <v>21</v>
      </c>
      <c r="C22" s="54">
        <v>0</v>
      </c>
    </row>
    <row r="23" spans="1:3" x14ac:dyDescent="0.25">
      <c r="A23" s="52">
        <v>17</v>
      </c>
      <c r="B23" s="53" t="s">
        <v>22</v>
      </c>
      <c r="C23" s="54">
        <v>0</v>
      </c>
    </row>
    <row r="24" spans="1:3" ht="26.25" x14ac:dyDescent="0.25">
      <c r="A24" s="52">
        <v>18</v>
      </c>
      <c r="B24" s="53" t="s">
        <v>23</v>
      </c>
      <c r="C24" s="54">
        <v>0</v>
      </c>
    </row>
    <row r="25" spans="1:3" x14ac:dyDescent="0.25">
      <c r="A25" s="52">
        <v>19</v>
      </c>
      <c r="B25" s="53" t="s">
        <v>24</v>
      </c>
      <c r="C25" s="54">
        <v>0</v>
      </c>
    </row>
    <row r="26" spans="1:3" ht="26.25" x14ac:dyDescent="0.25">
      <c r="A26" s="52">
        <v>20</v>
      </c>
      <c r="B26" s="53" t="s">
        <v>25</v>
      </c>
      <c r="C26" s="54">
        <v>0</v>
      </c>
    </row>
    <row r="27" spans="1:3" x14ac:dyDescent="0.25">
      <c r="A27" s="52">
        <v>21</v>
      </c>
      <c r="B27" s="53" t="s">
        <v>26</v>
      </c>
      <c r="C27" s="54">
        <v>0</v>
      </c>
    </row>
    <row r="28" spans="1:3" ht="26.25" x14ac:dyDescent="0.25">
      <c r="A28" s="52">
        <v>22</v>
      </c>
      <c r="B28" s="53" t="s">
        <v>27</v>
      </c>
      <c r="C28" s="54">
        <v>0</v>
      </c>
    </row>
    <row r="29" spans="1:3" x14ac:dyDescent="0.25">
      <c r="A29" s="52">
        <v>23</v>
      </c>
      <c r="B29" s="53" t="s">
        <v>28</v>
      </c>
      <c r="C29" s="54">
        <v>336312976.75999999</v>
      </c>
    </row>
    <row r="30" spans="1:3" x14ac:dyDescent="0.25">
      <c r="A30" s="52">
        <v>24</v>
      </c>
      <c r="B30" s="53" t="s">
        <v>29</v>
      </c>
      <c r="C30" s="54">
        <v>0</v>
      </c>
    </row>
    <row r="31" spans="1:3" x14ac:dyDescent="0.25">
      <c r="A31" s="52">
        <v>25</v>
      </c>
      <c r="B31" s="53" t="s">
        <v>30</v>
      </c>
      <c r="C31" s="54">
        <v>0</v>
      </c>
    </row>
    <row r="32" spans="1:3" x14ac:dyDescent="0.25">
      <c r="A32" s="52">
        <v>26</v>
      </c>
      <c r="B32" s="53" t="s">
        <v>31</v>
      </c>
      <c r="C32" s="54">
        <v>0</v>
      </c>
    </row>
    <row r="33" spans="1:3" ht="26.25" x14ac:dyDescent="0.25">
      <c r="A33" s="52">
        <v>27</v>
      </c>
      <c r="B33" s="53" t="s">
        <v>32</v>
      </c>
      <c r="C33" s="54">
        <v>0</v>
      </c>
    </row>
    <row r="34" spans="1:3" ht="26.25" x14ac:dyDescent="0.25">
      <c r="A34" s="52">
        <v>28</v>
      </c>
      <c r="B34" s="53" t="s">
        <v>33</v>
      </c>
      <c r="C34" s="54">
        <v>0</v>
      </c>
    </row>
    <row r="35" spans="1:3" x14ac:dyDescent="0.25">
      <c r="A35" s="52">
        <v>29</v>
      </c>
      <c r="B35" s="53" t="s">
        <v>34</v>
      </c>
      <c r="C35" s="54">
        <v>85267393.340000004</v>
      </c>
    </row>
    <row r="36" spans="1:3" x14ac:dyDescent="0.25">
      <c r="A36" s="52">
        <v>30</v>
      </c>
      <c r="B36" s="53" t="s">
        <v>35</v>
      </c>
      <c r="C36" s="54">
        <v>0</v>
      </c>
    </row>
    <row r="37" spans="1:3" x14ac:dyDescent="0.25">
      <c r="A37" s="52">
        <v>31</v>
      </c>
      <c r="B37" s="53" t="s">
        <v>36</v>
      </c>
      <c r="C37" s="54">
        <v>0</v>
      </c>
    </row>
    <row r="38" spans="1:3" x14ac:dyDescent="0.25">
      <c r="A38" s="52">
        <v>32</v>
      </c>
      <c r="B38" s="53" t="s">
        <v>37</v>
      </c>
      <c r="C38" s="54">
        <v>0</v>
      </c>
    </row>
    <row r="39" spans="1:3" x14ac:dyDescent="0.25">
      <c r="A39" s="52">
        <v>33</v>
      </c>
      <c r="B39" s="53" t="s">
        <v>38</v>
      </c>
      <c r="C39" s="54">
        <v>0</v>
      </c>
    </row>
    <row r="40" spans="1:3" x14ac:dyDescent="0.25">
      <c r="A40" s="52">
        <v>34</v>
      </c>
      <c r="B40" s="53" t="s">
        <v>39</v>
      </c>
      <c r="C40" s="54">
        <v>0</v>
      </c>
    </row>
    <row r="41" spans="1:3" x14ac:dyDescent="0.25">
      <c r="A41" s="52">
        <v>35</v>
      </c>
      <c r="B41" s="53" t="s">
        <v>40</v>
      </c>
      <c r="C41" s="54">
        <v>0</v>
      </c>
    </row>
    <row r="42" spans="1:3" x14ac:dyDescent="0.25">
      <c r="A42" s="52">
        <v>36</v>
      </c>
      <c r="B42" s="53" t="s">
        <v>41</v>
      </c>
      <c r="C42" s="54">
        <v>0</v>
      </c>
    </row>
    <row r="43" spans="1:3" x14ac:dyDescent="0.25">
      <c r="A43" s="52">
        <v>37</v>
      </c>
      <c r="B43" s="53" t="s">
        <v>42</v>
      </c>
      <c r="C43" s="54">
        <v>0</v>
      </c>
    </row>
    <row r="44" spans="1:3" x14ac:dyDescent="0.25">
      <c r="A44" s="52">
        <v>38</v>
      </c>
      <c r="B44" s="53" t="s">
        <v>43</v>
      </c>
      <c r="C44" s="54">
        <v>0</v>
      </c>
    </row>
    <row r="45" spans="1:3" x14ac:dyDescent="0.25">
      <c r="A45" s="52">
        <v>39</v>
      </c>
      <c r="B45" s="53" t="s">
        <v>44</v>
      </c>
      <c r="C45" s="54">
        <v>0</v>
      </c>
    </row>
    <row r="46" spans="1:3" x14ac:dyDescent="0.25">
      <c r="A46" s="52">
        <v>40</v>
      </c>
      <c r="B46" s="53" t="s">
        <v>45</v>
      </c>
      <c r="C46" s="54">
        <v>0</v>
      </c>
    </row>
    <row r="47" spans="1:3" x14ac:dyDescent="0.25">
      <c r="A47" s="52">
        <v>41</v>
      </c>
      <c r="B47" s="53" t="s">
        <v>46</v>
      </c>
      <c r="C47" s="54">
        <v>0</v>
      </c>
    </row>
    <row r="48" spans="1:3" x14ac:dyDescent="0.25">
      <c r="A48" s="52">
        <v>42</v>
      </c>
      <c r="B48" s="53" t="s">
        <v>47</v>
      </c>
      <c r="C48" s="54">
        <v>0</v>
      </c>
    </row>
    <row r="49" spans="1:3" x14ac:dyDescent="0.25">
      <c r="A49" s="52">
        <v>43</v>
      </c>
      <c r="B49" s="53" t="s">
        <v>48</v>
      </c>
      <c r="C49" s="54">
        <v>0</v>
      </c>
    </row>
    <row r="50" spans="1:3" x14ac:dyDescent="0.25">
      <c r="A50" s="52">
        <v>44</v>
      </c>
      <c r="B50" s="53" t="s">
        <v>49</v>
      </c>
      <c r="C50" s="54">
        <v>0</v>
      </c>
    </row>
    <row r="51" spans="1:3" x14ac:dyDescent="0.25">
      <c r="A51" s="52">
        <v>45</v>
      </c>
      <c r="B51" s="53" t="s">
        <v>50</v>
      </c>
      <c r="C51" s="54">
        <v>0</v>
      </c>
    </row>
    <row r="52" spans="1:3" x14ac:dyDescent="0.25">
      <c r="A52" s="52">
        <v>46</v>
      </c>
      <c r="B52" s="53" t="s">
        <v>51</v>
      </c>
      <c r="C52" s="54">
        <v>0</v>
      </c>
    </row>
    <row r="53" spans="1:3" x14ac:dyDescent="0.25">
      <c r="A53" s="52">
        <v>47</v>
      </c>
      <c r="B53" s="53" t="s">
        <v>52</v>
      </c>
      <c r="C53" s="54">
        <v>0</v>
      </c>
    </row>
    <row r="54" spans="1:3" x14ac:dyDescent="0.25">
      <c r="A54" s="52">
        <v>48</v>
      </c>
      <c r="B54" s="53" t="s">
        <v>53</v>
      </c>
      <c r="C54" s="54">
        <v>0</v>
      </c>
    </row>
    <row r="55" spans="1:3" x14ac:dyDescent="0.25">
      <c r="A55" s="52">
        <v>49</v>
      </c>
      <c r="B55" s="53" t="s">
        <v>54</v>
      </c>
      <c r="C55" s="54">
        <v>0</v>
      </c>
    </row>
    <row r="56" spans="1:3" x14ac:dyDescent="0.25">
      <c r="A56" s="52">
        <v>50</v>
      </c>
      <c r="B56" s="53" t="s">
        <v>55</v>
      </c>
      <c r="C56" s="54">
        <v>0</v>
      </c>
    </row>
    <row r="57" spans="1:3" x14ac:dyDescent="0.25">
      <c r="A57" s="52">
        <v>51</v>
      </c>
      <c r="B57" s="53" t="s">
        <v>56</v>
      </c>
      <c r="C57" s="54">
        <v>0</v>
      </c>
    </row>
    <row r="58" spans="1:3" x14ac:dyDescent="0.25">
      <c r="A58" s="52">
        <v>52</v>
      </c>
      <c r="B58" s="53" t="s">
        <v>57</v>
      </c>
      <c r="C58" s="54">
        <v>0</v>
      </c>
    </row>
    <row r="59" spans="1:3" x14ac:dyDescent="0.25">
      <c r="A59" s="52">
        <v>53</v>
      </c>
      <c r="B59" s="53" t="s">
        <v>58</v>
      </c>
      <c r="C59" s="54">
        <v>0</v>
      </c>
    </row>
    <row r="60" spans="1:3" x14ac:dyDescent="0.25">
      <c r="A60" s="52">
        <v>54</v>
      </c>
      <c r="B60" s="55" t="s">
        <v>59</v>
      </c>
      <c r="C60" s="54">
        <v>0</v>
      </c>
    </row>
    <row r="61" spans="1:3" x14ac:dyDescent="0.25">
      <c r="A61" s="52">
        <v>55</v>
      </c>
      <c r="B61" s="53" t="s">
        <v>60</v>
      </c>
      <c r="C61" s="54">
        <v>0</v>
      </c>
    </row>
    <row r="62" spans="1:3" x14ac:dyDescent="0.25">
      <c r="A62" s="52">
        <v>56</v>
      </c>
      <c r="B62" s="55" t="s">
        <v>61</v>
      </c>
      <c r="C62" s="54">
        <v>0</v>
      </c>
    </row>
    <row r="63" spans="1:3" x14ac:dyDescent="0.25">
      <c r="A63" s="52">
        <v>57</v>
      </c>
      <c r="B63" s="55" t="s">
        <v>62</v>
      </c>
      <c r="C63" s="54">
        <v>0</v>
      </c>
    </row>
    <row r="64" spans="1:3" ht="25.5" x14ac:dyDescent="0.25">
      <c r="A64" s="52">
        <v>58</v>
      </c>
      <c r="B64" s="55" t="s">
        <v>63</v>
      </c>
      <c r="C64" s="54">
        <v>0</v>
      </c>
    </row>
    <row r="65" spans="1:3" x14ac:dyDescent="0.25">
      <c r="A65" s="52">
        <v>59</v>
      </c>
      <c r="B65" s="61" t="s">
        <v>82</v>
      </c>
      <c r="C65" s="54">
        <v>18840000</v>
      </c>
    </row>
    <row r="66" spans="1:3" s="13" customFormat="1" ht="15" customHeight="1" x14ac:dyDescent="0.25">
      <c r="A66" s="57"/>
      <c r="B66" s="58" t="s">
        <v>64</v>
      </c>
      <c r="C66" s="59">
        <f>SUM(C7:C65)</f>
        <v>760399310</v>
      </c>
    </row>
  </sheetData>
  <sheetProtection formatCells="0" formatColumns="0" formatRows="0" insertColumns="0" insertRows="0" insertHyperlinks="0" deleteColumns="0" deleteRows="0" sort="0" autoFilter="0" pivotTables="0"/>
  <autoFilter ref="A6:C6"/>
  <mergeCells count="4">
    <mergeCell ref="A2:C2"/>
    <mergeCell ref="A4:A6"/>
    <mergeCell ref="B4:B6"/>
    <mergeCell ref="C4:C6"/>
  </mergeCells>
  <pageMargins left="0.11811023622047" right="0.11811023622047" top="0.74803149606299002" bottom="0.74803149606299002" header="0.31496062992126" footer="0.31496062992126"/>
  <pageSetup paperSize="9" scale="40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8"/>
  <sheetViews>
    <sheetView zoomScale="68" zoomScaleNormal="68" workbookViewId="0">
      <pane xSplit="2" ySplit="6" topLeftCell="C7" activePane="bottomRight" state="frozen"/>
      <selection pane="topRight"/>
      <selection pane="bottomLeft"/>
      <selection pane="bottomRight" activeCell="C66" sqref="C66"/>
    </sheetView>
  </sheetViews>
  <sheetFormatPr defaultColWidth="9.140625" defaultRowHeight="15.75" x14ac:dyDescent="0.25"/>
  <cols>
    <col min="1" max="1" width="9.140625" style="4"/>
    <col min="2" max="2" width="50.85546875" style="7" customWidth="1"/>
    <col min="3" max="3" width="20.28515625" style="31" customWidth="1"/>
    <col min="4" max="4" width="25.140625" style="31" customWidth="1"/>
    <col min="5" max="7" width="20.28515625" style="31" customWidth="1"/>
  </cols>
  <sheetData>
    <row r="1" spans="1:7" x14ac:dyDescent="0.25">
      <c r="G1" s="32" t="s">
        <v>65</v>
      </c>
    </row>
    <row r="3" spans="1:7" ht="15.75" customHeight="1" x14ac:dyDescent="0.25">
      <c r="B3" s="5" t="s">
        <v>66</v>
      </c>
      <c r="C3" s="33"/>
      <c r="D3" s="33"/>
      <c r="E3" s="33"/>
      <c r="F3" s="33"/>
      <c r="G3" s="33"/>
    </row>
    <row r="4" spans="1:7" ht="59.45" customHeight="1" x14ac:dyDescent="0.25">
      <c r="A4" s="82" t="s">
        <v>3</v>
      </c>
      <c r="B4" s="76" t="s">
        <v>4</v>
      </c>
      <c r="C4" s="77" t="s">
        <v>5</v>
      </c>
      <c r="D4" s="78" t="s">
        <v>67</v>
      </c>
      <c r="E4" s="79"/>
      <c r="F4" s="79"/>
      <c r="G4" s="76"/>
    </row>
    <row r="5" spans="1:7" s="27" customFormat="1" ht="68.25" customHeight="1" x14ac:dyDescent="0.25">
      <c r="A5" s="82"/>
      <c r="B5" s="76"/>
      <c r="C5" s="77"/>
      <c r="D5" s="80" t="s">
        <v>68</v>
      </c>
      <c r="E5" s="80" t="s">
        <v>69</v>
      </c>
      <c r="F5" s="78" t="s">
        <v>70</v>
      </c>
      <c r="G5" s="76"/>
    </row>
    <row r="6" spans="1:7" s="28" customFormat="1" ht="62.25" customHeight="1" x14ac:dyDescent="0.2">
      <c r="A6" s="82"/>
      <c r="B6" s="76"/>
      <c r="C6" s="77"/>
      <c r="D6" s="81"/>
      <c r="E6" s="81"/>
      <c r="F6" s="42" t="s">
        <v>71</v>
      </c>
      <c r="G6" s="42" t="s">
        <v>72</v>
      </c>
    </row>
    <row r="7" spans="1:7" x14ac:dyDescent="0.25">
      <c r="A7" s="3">
        <v>1</v>
      </c>
      <c r="B7" s="34" t="s">
        <v>6</v>
      </c>
      <c r="C7" s="30">
        <f t="shared" ref="C7:C38" si="0">D7+E7+F7+G7</f>
        <v>175239201.57999998</v>
      </c>
      <c r="D7" s="30">
        <v>121776150.03</v>
      </c>
      <c r="E7" s="30">
        <v>19311932.16</v>
      </c>
      <c r="F7" s="30">
        <v>3174915.92</v>
      </c>
      <c r="G7" s="30">
        <v>30976203.469999999</v>
      </c>
    </row>
    <row r="8" spans="1:7" x14ac:dyDescent="0.25">
      <c r="A8" s="3">
        <v>2</v>
      </c>
      <c r="B8" s="34" t="s">
        <v>7</v>
      </c>
      <c r="C8" s="30">
        <f t="shared" si="0"/>
        <v>118078764.93000001</v>
      </c>
      <c r="D8" s="30">
        <v>83125787.659999996</v>
      </c>
      <c r="E8" s="30">
        <v>17387610.120000001</v>
      </c>
      <c r="F8" s="30">
        <v>970301.61</v>
      </c>
      <c r="G8" s="30">
        <v>16595065.539999999</v>
      </c>
    </row>
    <row r="9" spans="1:7" x14ac:dyDescent="0.25">
      <c r="A9" s="3">
        <v>3</v>
      </c>
      <c r="B9" s="34" t="s">
        <v>8</v>
      </c>
      <c r="C9" s="30">
        <f t="shared" si="0"/>
        <v>344496133.42000002</v>
      </c>
      <c r="D9" s="30">
        <v>224255953.90000001</v>
      </c>
      <c r="E9" s="30">
        <v>48812625.32</v>
      </c>
      <c r="F9" s="30">
        <v>8364856.7400000002</v>
      </c>
      <c r="G9" s="30">
        <v>63062697.460000001</v>
      </c>
    </row>
    <row r="10" spans="1:7" x14ac:dyDescent="0.25">
      <c r="A10" s="3">
        <v>4</v>
      </c>
      <c r="B10" s="34" t="s">
        <v>9</v>
      </c>
      <c r="C10" s="30">
        <f t="shared" si="0"/>
        <v>174253505.35999998</v>
      </c>
      <c r="D10" s="30">
        <v>113219116.44</v>
      </c>
      <c r="E10" s="30">
        <v>21434437.079999998</v>
      </c>
      <c r="F10" s="30">
        <v>2524912.71</v>
      </c>
      <c r="G10" s="30">
        <v>37075039.130000003</v>
      </c>
    </row>
    <row r="11" spans="1:7" x14ac:dyDescent="0.25">
      <c r="A11" s="3">
        <v>5</v>
      </c>
      <c r="B11" s="34" t="s">
        <v>10</v>
      </c>
      <c r="C11" s="30">
        <f t="shared" si="0"/>
        <v>208927579.23000002</v>
      </c>
      <c r="D11" s="30">
        <v>139963011.31999999</v>
      </c>
      <c r="E11" s="30">
        <v>37790219.960000001</v>
      </c>
      <c r="F11" s="30">
        <v>3244795.62</v>
      </c>
      <c r="G11" s="30">
        <v>27929552.329999998</v>
      </c>
    </row>
    <row r="12" spans="1:7" x14ac:dyDescent="0.25">
      <c r="A12" s="3">
        <v>6</v>
      </c>
      <c r="B12" s="34" t="s">
        <v>11</v>
      </c>
      <c r="C12" s="30">
        <f t="shared" si="0"/>
        <v>230680226.33999997</v>
      </c>
      <c r="D12" s="30">
        <v>137664971.97999999</v>
      </c>
      <c r="E12" s="30">
        <v>38987310.68</v>
      </c>
      <c r="F12" s="30">
        <v>3702591.98</v>
      </c>
      <c r="G12" s="30">
        <v>50325351.700000003</v>
      </c>
    </row>
    <row r="13" spans="1:7" x14ac:dyDescent="0.25">
      <c r="A13" s="3">
        <v>7</v>
      </c>
      <c r="B13" s="34" t="s">
        <v>12</v>
      </c>
      <c r="C13" s="30">
        <f t="shared" si="0"/>
        <v>170808733.648</v>
      </c>
      <c r="D13" s="30">
        <v>115142849.03</v>
      </c>
      <c r="E13" s="30">
        <v>26922750.258000001</v>
      </c>
      <c r="F13" s="30">
        <v>2264256.77</v>
      </c>
      <c r="G13" s="30">
        <v>26478877.59</v>
      </c>
    </row>
    <row r="14" spans="1:7" x14ac:dyDescent="0.25">
      <c r="A14" s="3">
        <v>8</v>
      </c>
      <c r="B14" s="34" t="s">
        <v>13</v>
      </c>
      <c r="C14" s="30">
        <f t="shared" si="0"/>
        <v>130409900.00999999</v>
      </c>
      <c r="D14" s="30">
        <v>104310362.58</v>
      </c>
      <c r="E14" s="30">
        <v>6474280.8799999999</v>
      </c>
      <c r="F14" s="30">
        <v>1710411.8</v>
      </c>
      <c r="G14" s="30">
        <v>17914844.75</v>
      </c>
    </row>
    <row r="15" spans="1:7" x14ac:dyDescent="0.25">
      <c r="A15" s="3">
        <v>9</v>
      </c>
      <c r="B15" s="34" t="s">
        <v>14</v>
      </c>
      <c r="C15" s="30">
        <f t="shared" si="0"/>
        <v>103557175.59999999</v>
      </c>
      <c r="D15" s="30">
        <v>84827618.760000005</v>
      </c>
      <c r="E15" s="30">
        <v>11458595.880000001</v>
      </c>
      <c r="F15" s="30">
        <v>1330317.94</v>
      </c>
      <c r="G15" s="30">
        <v>5940643.0199999996</v>
      </c>
    </row>
    <row r="16" spans="1:7" ht="15.95" customHeight="1" x14ac:dyDescent="0.25">
      <c r="A16" s="3">
        <v>10</v>
      </c>
      <c r="B16" s="34" t="s">
        <v>15</v>
      </c>
      <c r="C16" s="30">
        <f t="shared" si="0"/>
        <v>89497203.530000001</v>
      </c>
      <c r="D16" s="30">
        <v>70203330.400000006</v>
      </c>
      <c r="E16" s="30">
        <v>7371705.6799999997</v>
      </c>
      <c r="F16" s="30">
        <v>626556.35</v>
      </c>
      <c r="G16" s="30">
        <v>11295611.1</v>
      </c>
    </row>
    <row r="17" spans="1:7" x14ac:dyDescent="0.25">
      <c r="A17" s="3">
        <v>11</v>
      </c>
      <c r="B17" s="34" t="s">
        <v>16</v>
      </c>
      <c r="C17" s="30">
        <f t="shared" si="0"/>
        <v>105503817.62</v>
      </c>
      <c r="D17" s="30">
        <v>68286188.420000002</v>
      </c>
      <c r="E17" s="30">
        <v>30775940.280000001</v>
      </c>
      <c r="F17" s="30">
        <v>1978409.74</v>
      </c>
      <c r="G17" s="30">
        <v>4463279.18</v>
      </c>
    </row>
    <row r="18" spans="1:7" x14ac:dyDescent="0.25">
      <c r="A18" s="3">
        <v>12</v>
      </c>
      <c r="B18" s="34" t="s">
        <v>17</v>
      </c>
      <c r="C18" s="30">
        <f t="shared" si="0"/>
        <v>176549265.63</v>
      </c>
      <c r="D18" s="30">
        <v>0</v>
      </c>
      <c r="E18" s="30">
        <v>0</v>
      </c>
      <c r="F18" s="30">
        <v>56870880.869999997</v>
      </c>
      <c r="G18" s="30">
        <v>119678384.76000001</v>
      </c>
    </row>
    <row r="19" spans="1:7" x14ac:dyDescent="0.25">
      <c r="A19" s="3">
        <v>13</v>
      </c>
      <c r="B19" s="34" t="s">
        <v>18</v>
      </c>
      <c r="C19" s="30">
        <f t="shared" si="0"/>
        <v>263345055.39999998</v>
      </c>
      <c r="D19" s="30">
        <v>148089468.38999999</v>
      </c>
      <c r="E19" s="30">
        <v>35056468.039999999</v>
      </c>
      <c r="F19" s="30">
        <v>31912929.710000001</v>
      </c>
      <c r="G19" s="30">
        <v>48286189.259999998</v>
      </c>
    </row>
    <row r="20" spans="1:7" x14ac:dyDescent="0.25">
      <c r="A20" s="3">
        <v>14</v>
      </c>
      <c r="B20" s="34" t="s">
        <v>19</v>
      </c>
      <c r="C20" s="30">
        <f t="shared" si="0"/>
        <v>55294690.259999998</v>
      </c>
      <c r="D20" s="30">
        <v>0</v>
      </c>
      <c r="E20" s="30">
        <v>0</v>
      </c>
      <c r="F20" s="30">
        <v>23659439.52</v>
      </c>
      <c r="G20" s="30">
        <v>31635250.739999998</v>
      </c>
    </row>
    <row r="21" spans="1:7" ht="30.75" x14ac:dyDescent="0.25">
      <c r="A21" s="3">
        <v>15</v>
      </c>
      <c r="B21" s="34" t="s">
        <v>20</v>
      </c>
      <c r="C21" s="30">
        <f t="shared" si="0"/>
        <v>72134686.930000007</v>
      </c>
      <c r="D21" s="30">
        <v>0</v>
      </c>
      <c r="E21" s="30">
        <v>0</v>
      </c>
      <c r="F21" s="30">
        <v>8347590.1900000004</v>
      </c>
      <c r="G21" s="30">
        <v>63787096.740000002</v>
      </c>
    </row>
    <row r="22" spans="1:7" x14ac:dyDescent="0.25">
      <c r="A22" s="3">
        <v>16</v>
      </c>
      <c r="B22" s="34" t="s">
        <v>21</v>
      </c>
      <c r="C22" s="30">
        <f t="shared" si="0"/>
        <v>101628165.97</v>
      </c>
      <c r="D22" s="30">
        <v>0</v>
      </c>
      <c r="E22" s="30">
        <v>0</v>
      </c>
      <c r="F22" s="30">
        <v>74712334.329999998</v>
      </c>
      <c r="G22" s="30">
        <v>26915831.640000001</v>
      </c>
    </row>
    <row r="23" spans="1:7" x14ac:dyDescent="0.25">
      <c r="A23" s="3">
        <v>17</v>
      </c>
      <c r="B23" s="34" t="s">
        <v>22</v>
      </c>
      <c r="C23" s="30">
        <f t="shared" si="0"/>
        <v>54570139.420000002</v>
      </c>
      <c r="D23" s="30">
        <v>0</v>
      </c>
      <c r="E23" s="30">
        <v>0</v>
      </c>
      <c r="F23" s="30">
        <v>57054</v>
      </c>
      <c r="G23" s="30">
        <v>54513085.420000002</v>
      </c>
    </row>
    <row r="24" spans="1:7" ht="45.75" x14ac:dyDescent="0.25">
      <c r="A24" s="3">
        <v>18</v>
      </c>
      <c r="B24" s="34" t="s">
        <v>23</v>
      </c>
      <c r="C24" s="30">
        <f t="shared" si="0"/>
        <v>1390302.58</v>
      </c>
      <c r="D24" s="30">
        <v>0</v>
      </c>
      <c r="E24" s="30">
        <v>0</v>
      </c>
      <c r="F24" s="30">
        <v>0</v>
      </c>
      <c r="G24" s="30">
        <v>1390302.58</v>
      </c>
    </row>
    <row r="25" spans="1:7" x14ac:dyDescent="0.25">
      <c r="A25" s="3">
        <v>19</v>
      </c>
      <c r="B25" s="34" t="s">
        <v>24</v>
      </c>
      <c r="C25" s="30">
        <f t="shared" si="0"/>
        <v>42750863.469999999</v>
      </c>
      <c r="D25" s="30">
        <v>0</v>
      </c>
      <c r="E25" s="30">
        <v>0</v>
      </c>
      <c r="F25" s="30">
        <v>1003604</v>
      </c>
      <c r="G25" s="30">
        <v>41747259.469999999</v>
      </c>
    </row>
    <row r="26" spans="1:7" ht="30.75" x14ac:dyDescent="0.25">
      <c r="A26" s="3">
        <v>20</v>
      </c>
      <c r="B26" s="34" t="s">
        <v>25</v>
      </c>
      <c r="C26" s="30">
        <f t="shared" si="0"/>
        <v>5093826.09</v>
      </c>
      <c r="D26" s="30">
        <v>0</v>
      </c>
      <c r="E26" s="30">
        <v>0</v>
      </c>
      <c r="F26" s="30">
        <v>0</v>
      </c>
      <c r="G26" s="30">
        <v>5093826.09</v>
      </c>
    </row>
    <row r="27" spans="1:7" x14ac:dyDescent="0.25">
      <c r="A27" s="3">
        <v>21</v>
      </c>
      <c r="B27" s="34" t="s">
        <v>26</v>
      </c>
      <c r="C27" s="30">
        <f t="shared" si="0"/>
        <v>60713963.039999999</v>
      </c>
      <c r="D27" s="30">
        <v>0</v>
      </c>
      <c r="E27" s="30">
        <v>0</v>
      </c>
      <c r="F27" s="30">
        <v>0</v>
      </c>
      <c r="G27" s="30">
        <v>60713963.039999999</v>
      </c>
    </row>
    <row r="28" spans="1:7" ht="30.75" x14ac:dyDescent="0.25">
      <c r="A28" s="3">
        <v>22</v>
      </c>
      <c r="B28" s="34" t="s">
        <v>27</v>
      </c>
      <c r="C28" s="30">
        <f t="shared" si="0"/>
        <v>37680980.600000001</v>
      </c>
      <c r="D28" s="30">
        <v>0</v>
      </c>
      <c r="E28" s="30">
        <v>0</v>
      </c>
      <c r="F28" s="30">
        <v>16490154.720000001</v>
      </c>
      <c r="G28" s="30">
        <v>21190825.879999999</v>
      </c>
    </row>
    <row r="29" spans="1:7" x14ac:dyDescent="0.25">
      <c r="A29" s="3">
        <v>23</v>
      </c>
      <c r="B29" s="34" t="s">
        <v>28</v>
      </c>
      <c r="C29" s="30">
        <f t="shared" si="0"/>
        <v>39970860.230000004</v>
      </c>
      <c r="D29" s="30">
        <v>0</v>
      </c>
      <c r="E29" s="30">
        <v>0</v>
      </c>
      <c r="F29" s="30">
        <v>6128791.4800000004</v>
      </c>
      <c r="G29" s="30">
        <v>33842068.75</v>
      </c>
    </row>
    <row r="30" spans="1:7" x14ac:dyDescent="0.25">
      <c r="A30" s="3">
        <v>24</v>
      </c>
      <c r="B30" s="34" t="s">
        <v>29</v>
      </c>
      <c r="C30" s="30">
        <f t="shared" si="0"/>
        <v>481454946.5</v>
      </c>
      <c r="D30" s="30">
        <v>391421145.49000001</v>
      </c>
      <c r="E30" s="30">
        <v>0</v>
      </c>
      <c r="F30" s="30">
        <v>11733477.039999999</v>
      </c>
      <c r="G30" s="30">
        <v>78300323.969999999</v>
      </c>
    </row>
    <row r="31" spans="1:7" x14ac:dyDescent="0.25">
      <c r="A31" s="3">
        <v>25</v>
      </c>
      <c r="B31" s="34" t="s">
        <v>30</v>
      </c>
      <c r="C31" s="30">
        <f t="shared" si="0"/>
        <v>426411996.23000002</v>
      </c>
      <c r="D31" s="30">
        <v>288298763.58999997</v>
      </c>
      <c r="E31" s="30">
        <v>0</v>
      </c>
      <c r="F31" s="30">
        <v>39815663.659999996</v>
      </c>
      <c r="G31" s="30">
        <v>98297568.980000004</v>
      </c>
    </row>
    <row r="32" spans="1:7" x14ac:dyDescent="0.25">
      <c r="A32" s="3">
        <v>26</v>
      </c>
      <c r="B32" s="34" t="s">
        <v>31</v>
      </c>
      <c r="C32" s="30">
        <f t="shared" si="0"/>
        <v>394723302.30000001</v>
      </c>
      <c r="D32" s="30">
        <v>277653049.55000001</v>
      </c>
      <c r="E32" s="30">
        <v>0</v>
      </c>
      <c r="F32" s="30">
        <v>22554465.170000002</v>
      </c>
      <c r="G32" s="30">
        <v>94515787.579999998</v>
      </c>
    </row>
    <row r="33" spans="1:7" ht="30.75" x14ac:dyDescent="0.25">
      <c r="A33" s="3">
        <v>27</v>
      </c>
      <c r="B33" s="34" t="s">
        <v>32</v>
      </c>
      <c r="C33" s="30">
        <f t="shared" si="0"/>
        <v>67877489.540000007</v>
      </c>
      <c r="D33" s="30">
        <v>0</v>
      </c>
      <c r="E33" s="30">
        <v>0</v>
      </c>
      <c r="F33" s="30">
        <v>0</v>
      </c>
      <c r="G33" s="30">
        <v>67877489.540000007</v>
      </c>
    </row>
    <row r="34" spans="1:7" ht="30.75" x14ac:dyDescent="0.25">
      <c r="A34" s="3">
        <v>28</v>
      </c>
      <c r="B34" s="34" t="s">
        <v>33</v>
      </c>
      <c r="C34" s="30">
        <f t="shared" si="0"/>
        <v>134030781.48999999</v>
      </c>
      <c r="D34" s="30">
        <v>0</v>
      </c>
      <c r="E34" s="30">
        <v>0</v>
      </c>
      <c r="F34" s="30">
        <v>0</v>
      </c>
      <c r="G34" s="30">
        <v>134030781.48999999</v>
      </c>
    </row>
    <row r="35" spans="1:7" x14ac:dyDescent="0.25">
      <c r="A35" s="3">
        <v>29</v>
      </c>
      <c r="B35" s="34" t="s">
        <v>34</v>
      </c>
      <c r="C35" s="30">
        <f t="shared" si="0"/>
        <v>346802165.09999996</v>
      </c>
      <c r="D35" s="30">
        <v>256309546.31</v>
      </c>
      <c r="E35" s="30">
        <v>0</v>
      </c>
      <c r="F35" s="30">
        <v>16883582.829999998</v>
      </c>
      <c r="G35" s="30">
        <v>73609035.959999993</v>
      </c>
    </row>
    <row r="36" spans="1:7" x14ac:dyDescent="0.25">
      <c r="A36" s="3">
        <v>30</v>
      </c>
      <c r="B36" s="34" t="s">
        <v>35</v>
      </c>
      <c r="C36" s="30">
        <f t="shared" si="0"/>
        <v>55255997.480000004</v>
      </c>
      <c r="D36" s="30">
        <v>25354728.469999999</v>
      </c>
      <c r="E36" s="30">
        <v>0</v>
      </c>
      <c r="F36" s="30">
        <v>1026146.76</v>
      </c>
      <c r="G36" s="30">
        <v>28875122.25</v>
      </c>
    </row>
    <row r="37" spans="1:7" ht="30.75" x14ac:dyDescent="0.25">
      <c r="A37" s="3">
        <v>31</v>
      </c>
      <c r="B37" s="34" t="s">
        <v>36</v>
      </c>
      <c r="C37" s="30">
        <f t="shared" si="0"/>
        <v>1567676.1199999999</v>
      </c>
      <c r="D37" s="30">
        <v>0</v>
      </c>
      <c r="E37" s="30">
        <v>0</v>
      </c>
      <c r="F37" s="30">
        <v>11474.18</v>
      </c>
      <c r="G37" s="30">
        <v>1556201.94</v>
      </c>
    </row>
    <row r="38" spans="1:7" x14ac:dyDescent="0.25">
      <c r="A38" s="3">
        <v>32</v>
      </c>
      <c r="B38" s="34" t="s">
        <v>37</v>
      </c>
      <c r="C38" s="30">
        <f t="shared" si="0"/>
        <v>6854557.4199999999</v>
      </c>
      <c r="D38" s="30">
        <v>0</v>
      </c>
      <c r="E38" s="30">
        <v>0</v>
      </c>
      <c r="F38" s="30">
        <v>160128.93</v>
      </c>
      <c r="G38" s="30">
        <v>6694428.4900000002</v>
      </c>
    </row>
    <row r="39" spans="1:7" x14ac:dyDescent="0.25">
      <c r="A39" s="3">
        <v>33</v>
      </c>
      <c r="B39" s="34" t="s">
        <v>38</v>
      </c>
      <c r="C39" s="30">
        <f t="shared" ref="C39:C64" si="1">D39+E39+F39+G39</f>
        <v>3926536.5</v>
      </c>
      <c r="D39" s="30">
        <v>0</v>
      </c>
      <c r="E39" s="30">
        <v>0</v>
      </c>
      <c r="F39" s="30">
        <v>0</v>
      </c>
      <c r="G39" s="30">
        <v>3926536.5</v>
      </c>
    </row>
    <row r="40" spans="1:7" x14ac:dyDescent="0.25">
      <c r="A40" s="3">
        <v>34</v>
      </c>
      <c r="B40" s="34" t="s">
        <v>39</v>
      </c>
      <c r="C40" s="30">
        <f t="shared" si="1"/>
        <v>3691344.05</v>
      </c>
      <c r="D40" s="30">
        <v>0</v>
      </c>
      <c r="E40" s="30">
        <v>0</v>
      </c>
      <c r="F40" s="30">
        <v>3691344.05</v>
      </c>
      <c r="G40" s="30">
        <v>0</v>
      </c>
    </row>
    <row r="41" spans="1:7" x14ac:dyDescent="0.25">
      <c r="A41" s="3">
        <v>35</v>
      </c>
      <c r="B41" s="34" t="s">
        <v>40</v>
      </c>
      <c r="C41" s="30">
        <f t="shared" si="1"/>
        <v>0</v>
      </c>
      <c r="D41" s="30">
        <v>0</v>
      </c>
      <c r="E41" s="30">
        <v>0</v>
      </c>
      <c r="F41" s="30">
        <v>0</v>
      </c>
      <c r="G41" s="30">
        <v>0</v>
      </c>
    </row>
    <row r="42" spans="1:7" x14ac:dyDescent="0.25">
      <c r="A42" s="3">
        <v>36</v>
      </c>
      <c r="B42" s="34" t="s">
        <v>41</v>
      </c>
      <c r="C42" s="30">
        <f t="shared" si="1"/>
        <v>0</v>
      </c>
      <c r="D42" s="30">
        <v>0</v>
      </c>
      <c r="E42" s="30">
        <v>0</v>
      </c>
      <c r="F42" s="30">
        <v>0</v>
      </c>
      <c r="G42" s="30">
        <v>0</v>
      </c>
    </row>
    <row r="43" spans="1:7" x14ac:dyDescent="0.25">
      <c r="A43" s="3">
        <v>37</v>
      </c>
      <c r="B43" s="34" t="s">
        <v>42</v>
      </c>
      <c r="C43" s="30">
        <f t="shared" si="1"/>
        <v>9185091.7200000007</v>
      </c>
      <c r="D43" s="30">
        <v>0</v>
      </c>
      <c r="E43" s="30">
        <v>0</v>
      </c>
      <c r="F43" s="30">
        <v>0</v>
      </c>
      <c r="G43" s="30">
        <v>9185091.7200000007</v>
      </c>
    </row>
    <row r="44" spans="1:7" x14ac:dyDescent="0.25">
      <c r="A44" s="3">
        <v>38</v>
      </c>
      <c r="B44" s="34" t="s">
        <v>43</v>
      </c>
      <c r="C44" s="30">
        <f t="shared" si="1"/>
        <v>26229.72</v>
      </c>
      <c r="D44" s="30">
        <v>0</v>
      </c>
      <c r="E44" s="30">
        <v>0</v>
      </c>
      <c r="F44" s="30">
        <v>26229.72</v>
      </c>
      <c r="G44" s="30">
        <v>0</v>
      </c>
    </row>
    <row r="45" spans="1:7" x14ac:dyDescent="0.25">
      <c r="A45" s="3">
        <v>39</v>
      </c>
      <c r="B45" s="34" t="s">
        <v>44</v>
      </c>
      <c r="C45" s="30">
        <f t="shared" si="1"/>
        <v>0</v>
      </c>
      <c r="D45" s="30">
        <v>0</v>
      </c>
      <c r="E45" s="30">
        <v>0</v>
      </c>
      <c r="F45" s="30">
        <v>0</v>
      </c>
      <c r="G45" s="30">
        <v>0</v>
      </c>
    </row>
    <row r="46" spans="1:7" x14ac:dyDescent="0.25">
      <c r="A46" s="3">
        <v>40</v>
      </c>
      <c r="B46" s="34" t="s">
        <v>45</v>
      </c>
      <c r="C46" s="30">
        <f t="shared" si="1"/>
        <v>0</v>
      </c>
      <c r="D46" s="30">
        <v>0</v>
      </c>
      <c r="E46" s="30">
        <v>0</v>
      </c>
      <c r="F46" s="30">
        <v>0</v>
      </c>
      <c r="G46" s="30">
        <v>0</v>
      </c>
    </row>
    <row r="47" spans="1:7" x14ac:dyDescent="0.25">
      <c r="A47" s="3">
        <v>41</v>
      </c>
      <c r="B47" s="34" t="s">
        <v>46</v>
      </c>
      <c r="C47" s="30">
        <f t="shared" si="1"/>
        <v>708660</v>
      </c>
      <c r="D47" s="30">
        <v>0</v>
      </c>
      <c r="E47" s="30">
        <v>0</v>
      </c>
      <c r="F47" s="30">
        <v>0</v>
      </c>
      <c r="G47" s="30">
        <v>708660</v>
      </c>
    </row>
    <row r="48" spans="1:7" x14ac:dyDescent="0.25">
      <c r="A48" s="3">
        <v>42</v>
      </c>
      <c r="B48" s="34" t="s">
        <v>47</v>
      </c>
      <c r="C48" s="30">
        <f t="shared" si="1"/>
        <v>0</v>
      </c>
      <c r="D48" s="30">
        <v>0</v>
      </c>
      <c r="E48" s="30">
        <v>0</v>
      </c>
      <c r="F48" s="30">
        <v>0</v>
      </c>
      <c r="G48" s="30">
        <v>0</v>
      </c>
    </row>
    <row r="49" spans="1:7" x14ac:dyDescent="0.25">
      <c r="A49" s="3">
        <v>43</v>
      </c>
      <c r="B49" s="34" t="s">
        <v>48</v>
      </c>
      <c r="C49" s="30">
        <f t="shared" si="1"/>
        <v>0</v>
      </c>
      <c r="D49" s="30">
        <v>0</v>
      </c>
      <c r="E49" s="30">
        <v>0</v>
      </c>
      <c r="F49" s="30">
        <v>0</v>
      </c>
      <c r="G49" s="30">
        <v>0</v>
      </c>
    </row>
    <row r="50" spans="1:7" x14ac:dyDescent="0.25">
      <c r="A50" s="3">
        <v>44</v>
      </c>
      <c r="B50" s="34" t="s">
        <v>49</v>
      </c>
      <c r="C50" s="30">
        <f t="shared" si="1"/>
        <v>114577.60000000001</v>
      </c>
      <c r="D50" s="30">
        <v>0</v>
      </c>
      <c r="E50" s="30">
        <v>0</v>
      </c>
      <c r="F50" s="30">
        <v>0</v>
      </c>
      <c r="G50" s="30">
        <v>114577.60000000001</v>
      </c>
    </row>
    <row r="51" spans="1:7" x14ac:dyDescent="0.25">
      <c r="A51" s="3">
        <v>45</v>
      </c>
      <c r="B51" s="34" t="s">
        <v>50</v>
      </c>
      <c r="C51" s="30">
        <f t="shared" si="1"/>
        <v>8162753.8499999996</v>
      </c>
      <c r="D51" s="30">
        <v>0</v>
      </c>
      <c r="E51" s="30">
        <v>0</v>
      </c>
      <c r="F51" s="30">
        <v>0</v>
      </c>
      <c r="G51" s="30">
        <v>8162753.8499999996</v>
      </c>
    </row>
    <row r="52" spans="1:7" x14ac:dyDescent="0.25">
      <c r="A52" s="3">
        <v>46</v>
      </c>
      <c r="B52" s="34" t="s">
        <v>51</v>
      </c>
      <c r="C52" s="30">
        <f t="shared" si="1"/>
        <v>3415799.29</v>
      </c>
      <c r="D52" s="30">
        <v>0</v>
      </c>
      <c r="E52" s="30">
        <v>0</v>
      </c>
      <c r="F52" s="30">
        <v>2628399.29</v>
      </c>
      <c r="G52" s="30">
        <v>787400</v>
      </c>
    </row>
    <row r="53" spans="1:7" x14ac:dyDescent="0.25">
      <c r="A53" s="3">
        <v>47</v>
      </c>
      <c r="B53" s="34" t="s">
        <v>52</v>
      </c>
      <c r="C53" s="30">
        <f t="shared" si="1"/>
        <v>202684.2</v>
      </c>
      <c r="D53" s="30">
        <v>0</v>
      </c>
      <c r="E53" s="30">
        <v>0</v>
      </c>
      <c r="F53" s="30">
        <v>202684.2</v>
      </c>
      <c r="G53" s="30">
        <v>0</v>
      </c>
    </row>
    <row r="54" spans="1:7" x14ac:dyDescent="0.25">
      <c r="A54" s="3">
        <v>48</v>
      </c>
      <c r="B54" s="34" t="s">
        <v>53</v>
      </c>
      <c r="C54" s="30">
        <f t="shared" si="1"/>
        <v>0</v>
      </c>
      <c r="D54" s="30">
        <v>0</v>
      </c>
      <c r="E54" s="30">
        <v>0</v>
      </c>
      <c r="F54" s="30">
        <v>0</v>
      </c>
      <c r="G54" s="30">
        <v>0</v>
      </c>
    </row>
    <row r="55" spans="1:7" x14ac:dyDescent="0.25">
      <c r="A55" s="3">
        <v>49</v>
      </c>
      <c r="B55" s="34" t="s">
        <v>54</v>
      </c>
      <c r="C55" s="30">
        <f t="shared" si="1"/>
        <v>0</v>
      </c>
      <c r="D55" s="30">
        <v>0</v>
      </c>
      <c r="E55" s="30">
        <v>0</v>
      </c>
      <c r="F55" s="30">
        <v>0</v>
      </c>
      <c r="G55" s="30">
        <v>0</v>
      </c>
    </row>
    <row r="56" spans="1:7" x14ac:dyDescent="0.25">
      <c r="A56" s="3">
        <v>50</v>
      </c>
      <c r="B56" s="34" t="s">
        <v>55</v>
      </c>
      <c r="C56" s="30">
        <f t="shared" si="1"/>
        <v>0</v>
      </c>
      <c r="D56" s="30">
        <v>0</v>
      </c>
      <c r="E56" s="30">
        <v>0</v>
      </c>
      <c r="F56" s="30">
        <v>0</v>
      </c>
      <c r="G56" s="30">
        <v>0</v>
      </c>
    </row>
    <row r="57" spans="1:7" x14ac:dyDescent="0.25">
      <c r="A57" s="3">
        <v>51</v>
      </c>
      <c r="B57" s="34" t="s">
        <v>56</v>
      </c>
      <c r="C57" s="30">
        <f t="shared" si="1"/>
        <v>0</v>
      </c>
      <c r="D57" s="30">
        <v>0</v>
      </c>
      <c r="E57" s="30">
        <v>0</v>
      </c>
      <c r="F57" s="30">
        <v>0</v>
      </c>
      <c r="G57" s="30">
        <v>0</v>
      </c>
    </row>
    <row r="58" spans="1:7" x14ac:dyDescent="0.25">
      <c r="A58" s="3">
        <v>52</v>
      </c>
      <c r="B58" s="34" t="s">
        <v>57</v>
      </c>
      <c r="C58" s="30">
        <f t="shared" si="1"/>
        <v>0</v>
      </c>
      <c r="D58" s="30">
        <v>0</v>
      </c>
      <c r="E58" s="30">
        <v>0</v>
      </c>
      <c r="F58" s="30">
        <v>0</v>
      </c>
      <c r="G58" s="30">
        <v>0</v>
      </c>
    </row>
    <row r="59" spans="1:7" x14ac:dyDescent="0.25">
      <c r="A59" s="3">
        <v>53</v>
      </c>
      <c r="B59" s="34" t="s">
        <v>58</v>
      </c>
      <c r="C59" s="30">
        <f t="shared" si="1"/>
        <v>0</v>
      </c>
      <c r="D59" s="30">
        <v>0</v>
      </c>
      <c r="E59" s="30">
        <v>0</v>
      </c>
      <c r="F59" s="30">
        <v>0</v>
      </c>
      <c r="G59" s="30">
        <v>0</v>
      </c>
    </row>
    <row r="60" spans="1:7" x14ac:dyDescent="0.25">
      <c r="A60" s="3">
        <v>54</v>
      </c>
      <c r="B60" s="35" t="s">
        <v>59</v>
      </c>
      <c r="C60" s="30">
        <f t="shared" si="1"/>
        <v>0</v>
      </c>
      <c r="D60" s="30">
        <v>0</v>
      </c>
      <c r="E60" s="30">
        <v>0</v>
      </c>
      <c r="F60" s="30">
        <v>0</v>
      </c>
      <c r="G60" s="30">
        <v>0</v>
      </c>
    </row>
    <row r="61" spans="1:7" x14ac:dyDescent="0.25">
      <c r="A61" s="3">
        <v>55</v>
      </c>
      <c r="B61" s="34" t="s">
        <v>60</v>
      </c>
      <c r="C61" s="30">
        <f t="shared" si="1"/>
        <v>0</v>
      </c>
      <c r="D61" s="30">
        <v>0</v>
      </c>
      <c r="E61" s="30">
        <v>0</v>
      </c>
      <c r="F61" s="30">
        <v>0</v>
      </c>
      <c r="G61" s="30">
        <v>0</v>
      </c>
    </row>
    <row r="62" spans="1:7" x14ac:dyDescent="0.25">
      <c r="A62" s="3">
        <v>56</v>
      </c>
      <c r="B62" s="35" t="s">
        <v>61</v>
      </c>
      <c r="C62" s="30">
        <f t="shared" si="1"/>
        <v>0</v>
      </c>
      <c r="D62" s="30">
        <v>0</v>
      </c>
      <c r="E62" s="30">
        <v>0</v>
      </c>
      <c r="F62" s="30">
        <v>0</v>
      </c>
      <c r="G62" s="30">
        <v>0</v>
      </c>
    </row>
    <row r="63" spans="1:7" x14ac:dyDescent="0.25">
      <c r="A63" s="3">
        <v>57</v>
      </c>
      <c r="B63" s="35" t="s">
        <v>62</v>
      </c>
      <c r="C63" s="30">
        <f t="shared" si="1"/>
        <v>0</v>
      </c>
      <c r="D63" s="30">
        <v>0</v>
      </c>
      <c r="E63" s="30">
        <v>0</v>
      </c>
      <c r="F63" s="30">
        <v>0</v>
      </c>
      <c r="G63" s="30">
        <v>0</v>
      </c>
    </row>
    <row r="64" spans="1:7" ht="45" x14ac:dyDescent="0.25">
      <c r="A64" s="3">
        <v>58</v>
      </c>
      <c r="B64" s="35" t="s">
        <v>63</v>
      </c>
      <c r="C64" s="30">
        <f t="shared" si="1"/>
        <v>0</v>
      </c>
      <c r="D64" s="30">
        <v>0</v>
      </c>
      <c r="E64" s="30">
        <v>0</v>
      </c>
      <c r="F64" s="30">
        <v>0</v>
      </c>
      <c r="G64" s="30">
        <v>0</v>
      </c>
    </row>
    <row r="65" spans="1:7" ht="28.5" customHeight="1" x14ac:dyDescent="0.25">
      <c r="A65" s="3">
        <v>59</v>
      </c>
      <c r="B65" s="61" t="s">
        <v>82</v>
      </c>
      <c r="C65" s="30">
        <v>101470000</v>
      </c>
      <c r="D65" s="30"/>
      <c r="E65" s="30"/>
      <c r="F65" s="30"/>
      <c r="G65" s="30"/>
    </row>
    <row r="66" spans="1:7" s="29" customFormat="1" ht="15.75" customHeight="1" x14ac:dyDescent="0.25">
      <c r="A66" s="6"/>
      <c r="B66" s="36" t="s">
        <v>64</v>
      </c>
      <c r="C66" s="37">
        <f>SUM(C7:C65)</f>
        <v>4808457629.9980011</v>
      </c>
      <c r="D66" s="37">
        <f>SUM(D7:D65)</f>
        <v>2649902042.3200002</v>
      </c>
      <c r="E66" s="37">
        <f>SUM(E7:E65)</f>
        <v>301783876.338</v>
      </c>
      <c r="F66" s="37">
        <f>SUM(F7:F65)</f>
        <v>347808701.83000004</v>
      </c>
      <c r="G66" s="37">
        <f>SUM(G7:G65)</f>
        <v>1407493009.51</v>
      </c>
    </row>
    <row r="67" spans="1:7" x14ac:dyDescent="0.25">
      <c r="C67" s="38"/>
      <c r="D67" s="38"/>
      <c r="E67" s="38"/>
      <c r="F67" s="38"/>
      <c r="G67" s="38"/>
    </row>
    <row r="68" spans="1:7" x14ac:dyDescent="0.25">
      <c r="C68" s="38"/>
      <c r="D68" s="38"/>
      <c r="E68" s="38"/>
      <c r="F68" s="38"/>
      <c r="G68" s="38"/>
    </row>
  </sheetData>
  <sheetProtection formatCells="0" formatColumns="0" formatRows="0" insertColumns="0" insertRows="0" insertHyperlinks="0" deleteColumns="0" deleteRows="0" sort="0" autoFilter="0" pivotTables="0"/>
  <mergeCells count="7">
    <mergeCell ref="A4:A6"/>
    <mergeCell ref="B4:B6"/>
    <mergeCell ref="C4:C6"/>
    <mergeCell ref="F5:G5"/>
    <mergeCell ref="D4:G4"/>
    <mergeCell ref="D5:D6"/>
    <mergeCell ref="E5:E6"/>
  </mergeCells>
  <pageMargins left="0.70866141732282995" right="0.70866141732282995" top="0.74803149606299002" bottom="0.74803149606299002" header="0.31496062992126" footer="0.31496062992126"/>
  <pageSetup paperSize="9" scale="29" fitToHeight="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4749F"/>
    <pageSetUpPr fitToPage="1"/>
  </sheetPr>
  <dimension ref="A1:C68"/>
  <sheetViews>
    <sheetView workbookViewId="0">
      <pane xSplit="2" ySplit="6" topLeftCell="C7" activePane="bottomRight" state="frozen"/>
      <selection pane="topRight"/>
      <selection pane="bottomLeft"/>
      <selection pane="bottomRight" activeCell="C70" sqref="C70"/>
    </sheetView>
  </sheetViews>
  <sheetFormatPr defaultColWidth="9.140625" defaultRowHeight="15" x14ac:dyDescent="0.25"/>
  <cols>
    <col min="1" max="1" width="9.140625" style="8"/>
    <col min="2" max="2" width="59.42578125" style="9" customWidth="1"/>
    <col min="3" max="3" width="25.42578125" style="25" customWidth="1"/>
  </cols>
  <sheetData>
    <row r="1" spans="1:3" x14ac:dyDescent="0.25">
      <c r="C1" s="12" t="s">
        <v>73</v>
      </c>
    </row>
    <row r="3" spans="1:3" s="13" customFormat="1" ht="15" customHeight="1" x14ac:dyDescent="0.25">
      <c r="A3" s="8" t="s">
        <v>74</v>
      </c>
      <c r="B3" s="20"/>
      <c r="C3" s="24"/>
    </row>
    <row r="4" spans="1:3" ht="58.5" customHeight="1" x14ac:dyDescent="0.25">
      <c r="A4" s="89"/>
      <c r="B4" s="86" t="s">
        <v>4</v>
      </c>
      <c r="C4" s="83" t="s">
        <v>5</v>
      </c>
    </row>
    <row r="5" spans="1:3" s="15" customFormat="1" ht="15" customHeight="1" x14ac:dyDescent="0.25">
      <c r="A5" s="89"/>
      <c r="B5" s="87"/>
      <c r="C5" s="84"/>
    </row>
    <row r="6" spans="1:3" s="16" customFormat="1" ht="14.25" x14ac:dyDescent="0.2">
      <c r="A6" s="89"/>
      <c r="B6" s="88"/>
      <c r="C6" s="85"/>
    </row>
    <row r="7" spans="1:3" ht="15" customHeight="1" x14ac:dyDescent="0.25">
      <c r="A7" s="17">
        <v>1</v>
      </c>
      <c r="B7" s="1" t="s">
        <v>6</v>
      </c>
      <c r="C7" s="18">
        <v>19862187.850000001</v>
      </c>
    </row>
    <row r="8" spans="1:3" ht="15" customHeight="1" x14ac:dyDescent="0.25">
      <c r="A8" s="17">
        <v>2</v>
      </c>
      <c r="B8" s="1" t="s">
        <v>7</v>
      </c>
      <c r="C8" s="18">
        <v>13975835.51</v>
      </c>
    </row>
    <row r="9" spans="1:3" ht="15" customHeight="1" x14ac:dyDescent="0.25">
      <c r="A9" s="17">
        <v>3</v>
      </c>
      <c r="B9" s="1" t="s">
        <v>8</v>
      </c>
      <c r="C9" s="18">
        <v>33620270.07</v>
      </c>
    </row>
    <row r="10" spans="1:3" ht="15" customHeight="1" x14ac:dyDescent="0.25">
      <c r="A10" s="17">
        <v>4</v>
      </c>
      <c r="B10" s="1" t="s">
        <v>9</v>
      </c>
      <c r="C10" s="18">
        <v>21492638.879999999</v>
      </c>
    </row>
    <row r="11" spans="1:3" ht="15" customHeight="1" x14ac:dyDescent="0.25">
      <c r="A11" s="17">
        <v>5</v>
      </c>
      <c r="B11" s="1" t="s">
        <v>10</v>
      </c>
      <c r="C11" s="18">
        <v>18783711.300000001</v>
      </c>
    </row>
    <row r="12" spans="1:3" ht="15" customHeight="1" x14ac:dyDescent="0.25">
      <c r="A12" s="17">
        <v>6</v>
      </c>
      <c r="B12" s="1" t="s">
        <v>11</v>
      </c>
      <c r="C12" s="18">
        <v>25750827.93</v>
      </c>
    </row>
    <row r="13" spans="1:3" ht="15" customHeight="1" x14ac:dyDescent="0.25">
      <c r="A13" s="17">
        <v>7</v>
      </c>
      <c r="B13" s="1" t="s">
        <v>12</v>
      </c>
      <c r="C13" s="18">
        <v>16944644.629999999</v>
      </c>
    </row>
    <row r="14" spans="1:3" ht="15" customHeight="1" x14ac:dyDescent="0.25">
      <c r="A14" s="17">
        <v>8</v>
      </c>
      <c r="B14" s="1" t="s">
        <v>13</v>
      </c>
      <c r="C14" s="18">
        <v>12746916.039999999</v>
      </c>
    </row>
    <row r="15" spans="1:3" ht="15" customHeight="1" x14ac:dyDescent="0.25">
      <c r="A15" s="17">
        <v>9</v>
      </c>
      <c r="B15" s="1" t="s">
        <v>14</v>
      </c>
      <c r="C15" s="18">
        <v>8428984.0600000005</v>
      </c>
    </row>
    <row r="16" spans="1:3" ht="15.95" customHeight="1" x14ac:dyDescent="0.25">
      <c r="A16" s="17">
        <v>10</v>
      </c>
      <c r="B16" s="1" t="s">
        <v>15</v>
      </c>
      <c r="C16" s="18">
        <v>7475986.4199999999</v>
      </c>
    </row>
    <row r="17" spans="1:3" ht="15" customHeight="1" x14ac:dyDescent="0.25">
      <c r="A17" s="17">
        <v>11</v>
      </c>
      <c r="B17" s="1" t="s">
        <v>16</v>
      </c>
      <c r="C17" s="18">
        <v>10431880.16</v>
      </c>
    </row>
    <row r="18" spans="1:3" ht="15" customHeight="1" x14ac:dyDescent="0.25">
      <c r="A18" s="17">
        <v>12</v>
      </c>
      <c r="B18" s="1" t="s">
        <v>17</v>
      </c>
      <c r="C18" s="18">
        <v>77510588.170000002</v>
      </c>
    </row>
    <row r="19" spans="1:3" ht="15" customHeight="1" x14ac:dyDescent="0.25">
      <c r="A19" s="17">
        <v>13</v>
      </c>
      <c r="B19" s="1" t="s">
        <v>18</v>
      </c>
      <c r="C19" s="18">
        <v>37374116.130000003</v>
      </c>
    </row>
    <row r="20" spans="1:3" ht="15" customHeight="1" x14ac:dyDescent="0.25">
      <c r="A20" s="17">
        <v>14</v>
      </c>
      <c r="B20" s="1" t="s">
        <v>19</v>
      </c>
      <c r="C20" s="18">
        <v>8264755.4500000002</v>
      </c>
    </row>
    <row r="21" spans="1:3" ht="15" customHeight="1" x14ac:dyDescent="0.25">
      <c r="A21" s="17">
        <v>15</v>
      </c>
      <c r="B21" s="1" t="s">
        <v>20</v>
      </c>
      <c r="C21" s="18">
        <v>18670660.530000001</v>
      </c>
    </row>
    <row r="22" spans="1:3" ht="15" customHeight="1" x14ac:dyDescent="0.25">
      <c r="A22" s="17">
        <v>16</v>
      </c>
      <c r="B22" s="1" t="s">
        <v>21</v>
      </c>
      <c r="C22" s="18">
        <v>658574879.49000001</v>
      </c>
    </row>
    <row r="23" spans="1:3" ht="15" customHeight="1" x14ac:dyDescent="0.25">
      <c r="A23" s="17">
        <v>17</v>
      </c>
      <c r="B23" s="1" t="s">
        <v>22</v>
      </c>
      <c r="C23" s="18">
        <v>25749179.030000001</v>
      </c>
    </row>
    <row r="24" spans="1:3" ht="15" customHeight="1" x14ac:dyDescent="0.25">
      <c r="A24" s="17">
        <v>18</v>
      </c>
      <c r="B24" s="1" t="s">
        <v>23</v>
      </c>
      <c r="C24" s="18">
        <v>23644985.079999998</v>
      </c>
    </row>
    <row r="25" spans="1:3" ht="15" customHeight="1" x14ac:dyDescent="0.25">
      <c r="A25" s="17">
        <v>19</v>
      </c>
      <c r="B25" s="1" t="s">
        <v>24</v>
      </c>
      <c r="C25" s="18">
        <v>18989381.879999999</v>
      </c>
    </row>
    <row r="26" spans="1:3" ht="15" customHeight="1" x14ac:dyDescent="0.25">
      <c r="A26" s="17">
        <v>20</v>
      </c>
      <c r="B26" s="1" t="s">
        <v>25</v>
      </c>
      <c r="C26" s="18">
        <v>0</v>
      </c>
    </row>
    <row r="27" spans="1:3" ht="15" customHeight="1" x14ac:dyDescent="0.25">
      <c r="A27" s="17">
        <v>21</v>
      </c>
      <c r="B27" s="1" t="s">
        <v>26</v>
      </c>
      <c r="C27" s="18">
        <v>6918555.4400000004</v>
      </c>
    </row>
    <row r="28" spans="1:3" ht="15" customHeight="1" x14ac:dyDescent="0.25">
      <c r="A28" s="17">
        <v>22</v>
      </c>
      <c r="B28" s="1" t="s">
        <v>27</v>
      </c>
      <c r="C28" s="18">
        <v>0</v>
      </c>
    </row>
    <row r="29" spans="1:3" ht="15" customHeight="1" x14ac:dyDescent="0.25">
      <c r="A29" s="17">
        <v>23</v>
      </c>
      <c r="B29" s="1" t="s">
        <v>28</v>
      </c>
      <c r="C29" s="18">
        <v>0</v>
      </c>
    </row>
    <row r="30" spans="1:3" ht="15" customHeight="1" x14ac:dyDescent="0.25">
      <c r="A30" s="17">
        <v>24</v>
      </c>
      <c r="B30" s="1" t="s">
        <v>29</v>
      </c>
      <c r="C30" s="18">
        <v>30443456.739999998</v>
      </c>
    </row>
    <row r="31" spans="1:3" ht="15" customHeight="1" x14ac:dyDescent="0.25">
      <c r="A31" s="17">
        <v>25</v>
      </c>
      <c r="B31" s="1" t="s">
        <v>30</v>
      </c>
      <c r="C31" s="18">
        <v>54390215.909999996</v>
      </c>
    </row>
    <row r="32" spans="1:3" ht="15" customHeight="1" x14ac:dyDescent="0.25">
      <c r="A32" s="17">
        <v>26</v>
      </c>
      <c r="B32" s="1" t="s">
        <v>31</v>
      </c>
      <c r="C32" s="18">
        <v>34918966.93</v>
      </c>
    </row>
    <row r="33" spans="1:3" ht="15" customHeight="1" x14ac:dyDescent="0.25">
      <c r="A33" s="17">
        <v>27</v>
      </c>
      <c r="B33" s="1" t="s">
        <v>32</v>
      </c>
      <c r="C33" s="18">
        <v>0</v>
      </c>
    </row>
    <row r="34" spans="1:3" ht="15" customHeight="1" x14ac:dyDescent="0.25">
      <c r="A34" s="17">
        <v>28</v>
      </c>
      <c r="B34" s="1" t="s">
        <v>33</v>
      </c>
      <c r="C34" s="18">
        <v>0</v>
      </c>
    </row>
    <row r="35" spans="1:3" ht="15" customHeight="1" x14ac:dyDescent="0.25">
      <c r="A35" s="17">
        <v>29</v>
      </c>
      <c r="B35" s="1" t="s">
        <v>34</v>
      </c>
      <c r="C35" s="18">
        <v>31742418.600000001</v>
      </c>
    </row>
    <row r="36" spans="1:3" ht="29.25" customHeight="1" x14ac:dyDescent="0.25">
      <c r="A36" s="17">
        <v>30</v>
      </c>
      <c r="B36" s="1" t="s">
        <v>35</v>
      </c>
      <c r="C36" s="18">
        <v>12869929.699999999</v>
      </c>
    </row>
    <row r="37" spans="1:3" ht="15" customHeight="1" x14ac:dyDescent="0.25">
      <c r="A37" s="17">
        <v>31</v>
      </c>
      <c r="B37" s="1" t="s">
        <v>36</v>
      </c>
      <c r="C37" s="18">
        <v>0</v>
      </c>
    </row>
    <row r="38" spans="1:3" ht="15" customHeight="1" x14ac:dyDescent="0.25">
      <c r="A38" s="17">
        <v>32</v>
      </c>
      <c r="B38" s="1" t="s">
        <v>37</v>
      </c>
      <c r="C38" s="18">
        <v>776897.85</v>
      </c>
    </row>
    <row r="39" spans="1:3" ht="15" customHeight="1" x14ac:dyDescent="0.25">
      <c r="A39" s="17">
        <v>33</v>
      </c>
      <c r="B39" s="1" t="s">
        <v>38</v>
      </c>
      <c r="C39" s="18">
        <v>39302728.450000003</v>
      </c>
    </row>
    <row r="40" spans="1:3" ht="15" customHeight="1" x14ac:dyDescent="0.25">
      <c r="A40" s="17">
        <v>34</v>
      </c>
      <c r="B40" s="1" t="s">
        <v>39</v>
      </c>
      <c r="C40" s="18">
        <v>2938885.69</v>
      </c>
    </row>
    <row r="41" spans="1:3" ht="15" customHeight="1" x14ac:dyDescent="0.25">
      <c r="A41" s="17">
        <v>35</v>
      </c>
      <c r="B41" s="1" t="s">
        <v>40</v>
      </c>
      <c r="C41" s="18">
        <v>30641569.390000001</v>
      </c>
    </row>
    <row r="42" spans="1:3" ht="15" customHeight="1" x14ac:dyDescent="0.25">
      <c r="A42" s="17">
        <v>36</v>
      </c>
      <c r="B42" s="1" t="s">
        <v>41</v>
      </c>
      <c r="C42" s="18">
        <v>101655536.75</v>
      </c>
    </row>
    <row r="43" spans="1:3" ht="15" customHeight="1" x14ac:dyDescent="0.25">
      <c r="A43" s="17">
        <v>37</v>
      </c>
      <c r="B43" s="1" t="s">
        <v>42</v>
      </c>
      <c r="C43" s="18">
        <v>0</v>
      </c>
    </row>
    <row r="44" spans="1:3" ht="15" customHeight="1" x14ac:dyDescent="0.25">
      <c r="A44" s="17">
        <v>38</v>
      </c>
      <c r="B44" s="1" t="s">
        <v>43</v>
      </c>
      <c r="C44" s="18">
        <v>0</v>
      </c>
    </row>
    <row r="45" spans="1:3" ht="15" customHeight="1" x14ac:dyDescent="0.25">
      <c r="A45" s="17">
        <v>39</v>
      </c>
      <c r="B45" s="1" t="s">
        <v>44</v>
      </c>
      <c r="C45" s="18">
        <v>0</v>
      </c>
    </row>
    <row r="46" spans="1:3" ht="15" customHeight="1" x14ac:dyDescent="0.25">
      <c r="A46" s="17">
        <v>40</v>
      </c>
      <c r="B46" s="1" t="s">
        <v>45</v>
      </c>
      <c r="C46" s="18">
        <v>5365268.8899999997</v>
      </c>
    </row>
    <row r="47" spans="1:3" ht="15" customHeight="1" x14ac:dyDescent="0.25">
      <c r="A47" s="17">
        <v>41</v>
      </c>
      <c r="B47" s="1" t="s">
        <v>46</v>
      </c>
      <c r="C47" s="18">
        <v>10748419.189999999</v>
      </c>
    </row>
    <row r="48" spans="1:3" ht="15" customHeight="1" x14ac:dyDescent="0.25">
      <c r="A48" s="17">
        <v>42</v>
      </c>
      <c r="B48" s="1" t="s">
        <v>47</v>
      </c>
      <c r="C48" s="18">
        <v>0</v>
      </c>
    </row>
    <row r="49" spans="1:3" ht="15" customHeight="1" x14ac:dyDescent="0.25">
      <c r="A49" s="17">
        <v>43</v>
      </c>
      <c r="B49" s="1" t="s">
        <v>48</v>
      </c>
      <c r="C49" s="18">
        <v>1315639.1000000001</v>
      </c>
    </row>
    <row r="50" spans="1:3" ht="15" customHeight="1" x14ac:dyDescent="0.25">
      <c r="A50" s="17">
        <v>44</v>
      </c>
      <c r="B50" s="1" t="s">
        <v>49</v>
      </c>
      <c r="C50" s="18">
        <v>2146107.5499999998</v>
      </c>
    </row>
    <row r="51" spans="1:3" ht="15" customHeight="1" x14ac:dyDescent="0.25">
      <c r="A51" s="17">
        <v>45</v>
      </c>
      <c r="B51" s="1" t="s">
        <v>50</v>
      </c>
      <c r="C51" s="18">
        <v>3466539</v>
      </c>
    </row>
    <row r="52" spans="1:3" ht="15" customHeight="1" x14ac:dyDescent="0.25">
      <c r="A52" s="17">
        <v>46</v>
      </c>
      <c r="B52" s="1" t="s">
        <v>51</v>
      </c>
      <c r="C52" s="18">
        <v>0</v>
      </c>
    </row>
    <row r="53" spans="1:3" ht="15" customHeight="1" x14ac:dyDescent="0.25">
      <c r="A53" s="17">
        <v>47</v>
      </c>
      <c r="B53" s="1" t="s">
        <v>52</v>
      </c>
      <c r="C53" s="18">
        <v>0</v>
      </c>
    </row>
    <row r="54" spans="1:3" ht="15" customHeight="1" x14ac:dyDescent="0.25">
      <c r="A54" s="17">
        <v>48</v>
      </c>
      <c r="B54" s="1" t="s">
        <v>53</v>
      </c>
      <c r="C54" s="18">
        <v>10762246.210000001</v>
      </c>
    </row>
    <row r="55" spans="1:3" ht="15" customHeight="1" x14ac:dyDescent="0.25">
      <c r="A55" s="17">
        <v>49</v>
      </c>
      <c r="B55" s="1" t="s">
        <v>54</v>
      </c>
      <c r="C55" s="18">
        <v>0</v>
      </c>
    </row>
    <row r="56" spans="1:3" ht="15" customHeight="1" x14ac:dyDescent="0.25">
      <c r="A56" s="17">
        <v>50</v>
      </c>
      <c r="B56" s="1" t="s">
        <v>55</v>
      </c>
      <c r="C56" s="18">
        <v>0</v>
      </c>
    </row>
    <row r="57" spans="1:3" ht="15" customHeight="1" x14ac:dyDescent="0.25">
      <c r="A57" s="17">
        <v>51</v>
      </c>
      <c r="B57" s="1" t="s">
        <v>56</v>
      </c>
      <c r="C57" s="18">
        <v>0</v>
      </c>
    </row>
    <row r="58" spans="1:3" ht="15" customHeight="1" x14ac:dyDescent="0.25">
      <c r="A58" s="17">
        <v>52</v>
      </c>
      <c r="B58" s="1" t="s">
        <v>57</v>
      </c>
      <c r="C58" s="18">
        <v>0</v>
      </c>
    </row>
    <row r="59" spans="1:3" ht="15" customHeight="1" x14ac:dyDescent="0.25">
      <c r="A59" s="17">
        <v>53</v>
      </c>
      <c r="B59" s="1" t="s">
        <v>58</v>
      </c>
      <c r="C59" s="18">
        <v>0</v>
      </c>
    </row>
    <row r="60" spans="1:3" ht="15" customHeight="1" x14ac:dyDescent="0.25">
      <c r="A60" s="17">
        <v>54</v>
      </c>
      <c r="B60" s="2" t="s">
        <v>59</v>
      </c>
      <c r="C60" s="18">
        <v>0</v>
      </c>
    </row>
    <row r="61" spans="1:3" ht="15" customHeight="1" x14ac:dyDescent="0.25">
      <c r="A61" s="17">
        <v>55</v>
      </c>
      <c r="B61" s="1" t="s">
        <v>60</v>
      </c>
      <c r="C61" s="18">
        <v>0</v>
      </c>
    </row>
    <row r="62" spans="1:3" ht="15" customHeight="1" x14ac:dyDescent="0.25">
      <c r="A62" s="17">
        <v>56</v>
      </c>
      <c r="B62" s="2" t="s">
        <v>61</v>
      </c>
      <c r="C62" s="18">
        <v>0</v>
      </c>
    </row>
    <row r="63" spans="1:3" ht="15" customHeight="1" x14ac:dyDescent="0.25">
      <c r="A63" s="17">
        <v>57</v>
      </c>
      <c r="B63" s="2" t="s">
        <v>62</v>
      </c>
      <c r="C63" s="18">
        <v>0</v>
      </c>
    </row>
    <row r="64" spans="1:3" ht="15" customHeight="1" x14ac:dyDescent="0.25">
      <c r="A64" s="17">
        <v>58</v>
      </c>
      <c r="B64" s="2" t="s">
        <v>63</v>
      </c>
      <c r="C64" s="18">
        <v>0</v>
      </c>
    </row>
    <row r="65" spans="1:3" ht="15" customHeight="1" x14ac:dyDescent="0.25">
      <c r="A65" s="17">
        <v>59</v>
      </c>
      <c r="B65" s="62" t="s">
        <v>82</v>
      </c>
      <c r="C65" s="63">
        <v>68000000</v>
      </c>
    </row>
    <row r="66" spans="1:3" s="13" customFormat="1" ht="15.75" customHeight="1" x14ac:dyDescent="0.25">
      <c r="A66" s="19"/>
      <c r="B66" s="21" t="s">
        <v>64</v>
      </c>
      <c r="C66" s="22">
        <f>SUM(C7:C65)</f>
        <v>1506695810.0000002</v>
      </c>
    </row>
    <row r="67" spans="1:3" x14ac:dyDescent="0.25">
      <c r="C67" s="23"/>
    </row>
    <row r="68" spans="1:3" x14ac:dyDescent="0.25">
      <c r="C68" s="23"/>
    </row>
  </sheetData>
  <sheetProtection formatCells="0" formatColumns="0" formatRows="0" insertColumns="0" insertRows="0" insertHyperlinks="0" deleteColumns="0" deleteRows="0" sort="0" autoFilter="0" pivotTables="0"/>
  <mergeCells count="3">
    <mergeCell ref="C4:C6"/>
    <mergeCell ref="B4:B6"/>
    <mergeCell ref="A4:A6"/>
  </mergeCells>
  <pageMargins left="0.70866141732282995" right="0.70866141732282995" top="0.74803149606299002" bottom="0.74803149606299002" header="0.31496062992126" footer="0.31496062992126"/>
  <pageSetup paperSize="9" scale="33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C68"/>
  <sheetViews>
    <sheetView workbookViewId="0">
      <pane xSplit="2" ySplit="6" topLeftCell="C7" activePane="bottomRight" state="frozen"/>
      <selection pane="topRight"/>
      <selection pane="bottomLeft"/>
      <selection pane="bottomRight" activeCell="B61" sqref="B61"/>
    </sheetView>
  </sheetViews>
  <sheetFormatPr defaultColWidth="9.140625" defaultRowHeight="15" x14ac:dyDescent="0.25"/>
  <cols>
    <col min="1" max="1" width="9.140625" style="8"/>
    <col min="2" max="2" width="91" style="9" customWidth="1"/>
    <col min="3" max="3" width="18.5703125" style="43" customWidth="1"/>
  </cols>
  <sheetData>
    <row r="1" spans="1:3" ht="15" hidden="1" customHeight="1" x14ac:dyDescent="0.25"/>
    <row r="2" spans="1:3" x14ac:dyDescent="0.25">
      <c r="C2" s="64" t="s">
        <v>75</v>
      </c>
    </row>
    <row r="3" spans="1:3" s="13" customFormat="1" ht="36" customHeight="1" x14ac:dyDescent="0.25">
      <c r="A3" s="90" t="s">
        <v>76</v>
      </c>
      <c r="B3" s="90"/>
      <c r="C3" s="90"/>
    </row>
    <row r="4" spans="1:3" ht="58.5" customHeight="1" x14ac:dyDescent="0.25">
      <c r="A4" s="89"/>
      <c r="B4" s="91" t="s">
        <v>4</v>
      </c>
      <c r="C4" s="92" t="s">
        <v>5</v>
      </c>
    </row>
    <row r="5" spans="1:3" s="15" customFormat="1" ht="15" customHeight="1" x14ac:dyDescent="0.25">
      <c r="A5" s="89"/>
      <c r="B5" s="91"/>
      <c r="C5" s="92"/>
    </row>
    <row r="6" spans="1:3" s="16" customFormat="1" ht="14.25" x14ac:dyDescent="0.2">
      <c r="A6" s="89"/>
      <c r="B6" s="91"/>
      <c r="C6" s="92"/>
    </row>
    <row r="7" spans="1:3" ht="15" customHeight="1" x14ac:dyDescent="0.25">
      <c r="A7" s="17">
        <v>1</v>
      </c>
      <c r="B7" s="1" t="s">
        <v>6</v>
      </c>
      <c r="C7" s="44">
        <v>81361109.390000001</v>
      </c>
    </row>
    <row r="8" spans="1:3" ht="15" customHeight="1" x14ac:dyDescent="0.25">
      <c r="A8" s="17">
        <v>2</v>
      </c>
      <c r="B8" s="1" t="s">
        <v>7</v>
      </c>
      <c r="C8" s="44">
        <v>48159791.799999997</v>
      </c>
    </row>
    <row r="9" spans="1:3" ht="15" customHeight="1" x14ac:dyDescent="0.25">
      <c r="A9" s="17">
        <v>3</v>
      </c>
      <c r="B9" s="1" t="s">
        <v>8</v>
      </c>
      <c r="C9" s="44">
        <v>87391501.480000004</v>
      </c>
    </row>
    <row r="10" spans="1:3" ht="15" customHeight="1" x14ac:dyDescent="0.25">
      <c r="A10" s="17">
        <v>4</v>
      </c>
      <c r="B10" s="1" t="s">
        <v>9</v>
      </c>
      <c r="C10" s="44">
        <v>74272818.659999996</v>
      </c>
    </row>
    <row r="11" spans="1:3" ht="15" customHeight="1" x14ac:dyDescent="0.25">
      <c r="A11" s="17">
        <v>5</v>
      </c>
      <c r="B11" s="1" t="s">
        <v>10</v>
      </c>
      <c r="C11" s="44">
        <v>53898156.810000002</v>
      </c>
    </row>
    <row r="12" spans="1:3" ht="15" customHeight="1" x14ac:dyDescent="0.25">
      <c r="A12" s="17">
        <v>6</v>
      </c>
      <c r="B12" s="1" t="s">
        <v>11</v>
      </c>
      <c r="C12" s="44">
        <v>89126537.609999999</v>
      </c>
    </row>
    <row r="13" spans="1:3" ht="15" customHeight="1" x14ac:dyDescent="0.25">
      <c r="A13" s="17">
        <v>7</v>
      </c>
      <c r="B13" s="1" t="s">
        <v>12</v>
      </c>
      <c r="C13" s="44">
        <v>65661597.109999999</v>
      </c>
    </row>
    <row r="14" spans="1:3" ht="15" customHeight="1" x14ac:dyDescent="0.25">
      <c r="A14" s="17">
        <v>8</v>
      </c>
      <c r="B14" s="1" t="s">
        <v>13</v>
      </c>
      <c r="C14" s="44">
        <v>60145772.759999998</v>
      </c>
    </row>
    <row r="15" spans="1:3" ht="15" customHeight="1" x14ac:dyDescent="0.25">
      <c r="A15" s="17">
        <v>9</v>
      </c>
      <c r="B15" s="1" t="s">
        <v>14</v>
      </c>
      <c r="C15" s="44">
        <v>37025669.219999999</v>
      </c>
    </row>
    <row r="16" spans="1:3" ht="15.95" customHeight="1" x14ac:dyDescent="0.25">
      <c r="A16" s="17">
        <v>10</v>
      </c>
      <c r="B16" s="1" t="s">
        <v>15</v>
      </c>
      <c r="C16" s="44">
        <v>37722762.549999997</v>
      </c>
    </row>
    <row r="17" spans="1:3" ht="15" customHeight="1" x14ac:dyDescent="0.25">
      <c r="A17" s="17">
        <v>11</v>
      </c>
      <c r="B17" s="1" t="s">
        <v>16</v>
      </c>
      <c r="C17" s="44">
        <v>124666940.05</v>
      </c>
    </row>
    <row r="18" spans="1:3" ht="15" customHeight="1" x14ac:dyDescent="0.25">
      <c r="A18" s="17">
        <v>12</v>
      </c>
      <c r="B18" s="1" t="s">
        <v>17</v>
      </c>
      <c r="C18" s="44">
        <v>752666158.69000006</v>
      </c>
    </row>
    <row r="19" spans="1:3" ht="15" customHeight="1" x14ac:dyDescent="0.25">
      <c r="A19" s="17">
        <v>13</v>
      </c>
      <c r="B19" s="1" t="s">
        <v>18</v>
      </c>
      <c r="C19" s="44">
        <v>655378164.33000004</v>
      </c>
    </row>
    <row r="20" spans="1:3" ht="15" customHeight="1" x14ac:dyDescent="0.25">
      <c r="A20" s="17">
        <v>14</v>
      </c>
      <c r="B20" s="1" t="s">
        <v>19</v>
      </c>
      <c r="C20" s="44">
        <v>258067749.52000001</v>
      </c>
    </row>
    <row r="21" spans="1:3" ht="15" customHeight="1" x14ac:dyDescent="0.25">
      <c r="A21" s="17">
        <v>15</v>
      </c>
      <c r="B21" s="1" t="s">
        <v>20</v>
      </c>
      <c r="C21" s="44">
        <v>208665976.11000001</v>
      </c>
    </row>
    <row r="22" spans="1:3" ht="15" customHeight="1" x14ac:dyDescent="0.25">
      <c r="A22" s="17">
        <v>16</v>
      </c>
      <c r="B22" s="1" t="s">
        <v>21</v>
      </c>
      <c r="C22" s="44">
        <v>744702286</v>
      </c>
    </row>
    <row r="23" spans="1:3" ht="15" customHeight="1" x14ac:dyDescent="0.25">
      <c r="A23" s="17">
        <v>17</v>
      </c>
      <c r="B23" s="1" t="s">
        <v>22</v>
      </c>
      <c r="C23" s="44">
        <v>182682502.03999999</v>
      </c>
    </row>
    <row r="24" spans="1:3" ht="15" customHeight="1" x14ac:dyDescent="0.25">
      <c r="A24" s="17">
        <v>18</v>
      </c>
      <c r="B24" s="1" t="s">
        <v>23</v>
      </c>
      <c r="C24" s="44">
        <v>139296941.93000001</v>
      </c>
    </row>
    <row r="25" spans="1:3" ht="15" customHeight="1" x14ac:dyDescent="0.25">
      <c r="A25" s="17">
        <v>19</v>
      </c>
      <c r="B25" s="1" t="s">
        <v>24</v>
      </c>
      <c r="C25" s="44">
        <v>30859085.739999998</v>
      </c>
    </row>
    <row r="26" spans="1:3" ht="15" customHeight="1" x14ac:dyDescent="0.25">
      <c r="A26" s="17">
        <v>20</v>
      </c>
      <c r="B26" s="1" t="s">
        <v>25</v>
      </c>
      <c r="C26" s="44">
        <v>0</v>
      </c>
    </row>
    <row r="27" spans="1:3" ht="15" customHeight="1" x14ac:dyDescent="0.25">
      <c r="A27" s="17">
        <v>21</v>
      </c>
      <c r="B27" s="1" t="s">
        <v>26</v>
      </c>
      <c r="C27" s="44">
        <v>338684497.35000002</v>
      </c>
    </row>
    <row r="28" spans="1:3" ht="15" customHeight="1" x14ac:dyDescent="0.25">
      <c r="A28" s="17">
        <v>22</v>
      </c>
      <c r="B28" s="1" t="s">
        <v>27</v>
      </c>
      <c r="C28" s="44">
        <v>13615147.140000001</v>
      </c>
    </row>
    <row r="29" spans="1:3" ht="15" customHeight="1" x14ac:dyDescent="0.25">
      <c r="A29" s="17">
        <v>23</v>
      </c>
      <c r="B29" s="1" t="s">
        <v>28</v>
      </c>
      <c r="C29" s="44">
        <v>354925188.98000002</v>
      </c>
    </row>
    <row r="30" spans="1:3" ht="15" customHeight="1" x14ac:dyDescent="0.25">
      <c r="A30" s="17">
        <v>24</v>
      </c>
      <c r="B30" s="1" t="s">
        <v>29</v>
      </c>
      <c r="C30" s="44">
        <v>0</v>
      </c>
    </row>
    <row r="31" spans="1:3" ht="15" customHeight="1" x14ac:dyDescent="0.25">
      <c r="A31" s="17">
        <v>25</v>
      </c>
      <c r="B31" s="1" t="s">
        <v>30</v>
      </c>
      <c r="C31" s="44">
        <v>0</v>
      </c>
    </row>
    <row r="32" spans="1:3" ht="15" customHeight="1" x14ac:dyDescent="0.25">
      <c r="A32" s="17">
        <v>26</v>
      </c>
      <c r="B32" s="1" t="s">
        <v>31</v>
      </c>
      <c r="C32" s="44">
        <v>0</v>
      </c>
    </row>
    <row r="33" spans="1:3" ht="15" customHeight="1" x14ac:dyDescent="0.25">
      <c r="A33" s="17">
        <v>27</v>
      </c>
      <c r="B33" s="1" t="s">
        <v>32</v>
      </c>
      <c r="C33" s="44">
        <v>0</v>
      </c>
    </row>
    <row r="34" spans="1:3" ht="15" customHeight="1" x14ac:dyDescent="0.25">
      <c r="A34" s="17">
        <v>28</v>
      </c>
      <c r="B34" s="1" t="s">
        <v>33</v>
      </c>
      <c r="C34" s="44">
        <v>0</v>
      </c>
    </row>
    <row r="35" spans="1:3" ht="15" customHeight="1" x14ac:dyDescent="0.25">
      <c r="A35" s="17">
        <v>29</v>
      </c>
      <c r="B35" s="1" t="s">
        <v>34</v>
      </c>
      <c r="C35" s="44">
        <v>244214460.5</v>
      </c>
    </row>
    <row r="36" spans="1:3" ht="29.25" customHeight="1" x14ac:dyDescent="0.25">
      <c r="A36" s="17">
        <v>30</v>
      </c>
      <c r="B36" s="1" t="s">
        <v>35</v>
      </c>
      <c r="C36" s="44">
        <v>64399377.68</v>
      </c>
    </row>
    <row r="37" spans="1:3" ht="15" customHeight="1" x14ac:dyDescent="0.25">
      <c r="A37" s="17">
        <v>31</v>
      </c>
      <c r="B37" s="1" t="s">
        <v>36</v>
      </c>
      <c r="C37" s="44">
        <v>0</v>
      </c>
    </row>
    <row r="38" spans="1:3" ht="15" customHeight="1" x14ac:dyDescent="0.25">
      <c r="A38" s="17">
        <v>32</v>
      </c>
      <c r="B38" s="1" t="s">
        <v>37</v>
      </c>
      <c r="C38" s="44">
        <v>0</v>
      </c>
    </row>
    <row r="39" spans="1:3" ht="15" customHeight="1" x14ac:dyDescent="0.25">
      <c r="A39" s="17">
        <v>33</v>
      </c>
      <c r="B39" s="1" t="s">
        <v>38</v>
      </c>
      <c r="C39" s="44">
        <v>0</v>
      </c>
    </row>
    <row r="40" spans="1:3" ht="15" customHeight="1" x14ac:dyDescent="0.25">
      <c r="A40" s="17">
        <v>34</v>
      </c>
      <c r="B40" s="1" t="s">
        <v>39</v>
      </c>
      <c r="C40" s="44">
        <v>0</v>
      </c>
    </row>
    <row r="41" spans="1:3" ht="15" customHeight="1" x14ac:dyDescent="0.25">
      <c r="A41" s="17">
        <v>35</v>
      </c>
      <c r="B41" s="1" t="s">
        <v>40</v>
      </c>
      <c r="C41" s="44">
        <v>0</v>
      </c>
    </row>
    <row r="42" spans="1:3" ht="15" customHeight="1" x14ac:dyDescent="0.25">
      <c r="A42" s="17">
        <v>36</v>
      </c>
      <c r="B42" s="1" t="s">
        <v>41</v>
      </c>
      <c r="C42" s="44">
        <v>0</v>
      </c>
    </row>
    <row r="43" spans="1:3" ht="15" customHeight="1" x14ac:dyDescent="0.25">
      <c r="A43" s="17">
        <v>37</v>
      </c>
      <c r="B43" s="1" t="s">
        <v>42</v>
      </c>
      <c r="C43" s="44">
        <v>0</v>
      </c>
    </row>
    <row r="44" spans="1:3" ht="15" customHeight="1" x14ac:dyDescent="0.25">
      <c r="A44" s="17">
        <v>38</v>
      </c>
      <c r="B44" s="1" t="s">
        <v>43</v>
      </c>
      <c r="C44" s="44">
        <v>0</v>
      </c>
    </row>
    <row r="45" spans="1:3" ht="15" customHeight="1" x14ac:dyDescent="0.25">
      <c r="A45" s="17">
        <v>39</v>
      </c>
      <c r="B45" s="1" t="s">
        <v>44</v>
      </c>
      <c r="C45" s="44">
        <v>0</v>
      </c>
    </row>
    <row r="46" spans="1:3" ht="15" customHeight="1" x14ac:dyDescent="0.25">
      <c r="A46" s="17">
        <v>40</v>
      </c>
      <c r="B46" s="1" t="s">
        <v>45</v>
      </c>
      <c r="C46" s="44">
        <v>0</v>
      </c>
    </row>
    <row r="47" spans="1:3" ht="15" customHeight="1" x14ac:dyDescent="0.25">
      <c r="A47" s="17">
        <v>41</v>
      </c>
      <c r="B47" s="1" t="s">
        <v>46</v>
      </c>
      <c r="C47" s="44">
        <v>0</v>
      </c>
    </row>
    <row r="48" spans="1:3" ht="15" customHeight="1" x14ac:dyDescent="0.25">
      <c r="A48" s="17">
        <v>42</v>
      </c>
      <c r="B48" s="1" t="s">
        <v>47</v>
      </c>
      <c r="C48" s="44">
        <v>0</v>
      </c>
    </row>
    <row r="49" spans="1:3" ht="15" customHeight="1" x14ac:dyDescent="0.25">
      <c r="A49" s="17">
        <v>43</v>
      </c>
      <c r="B49" s="1" t="s">
        <v>48</v>
      </c>
      <c r="C49" s="44">
        <v>1157492.03</v>
      </c>
    </row>
    <row r="50" spans="1:3" ht="15" customHeight="1" x14ac:dyDescent="0.25">
      <c r="A50" s="17">
        <v>44</v>
      </c>
      <c r="B50" s="1" t="s">
        <v>49</v>
      </c>
      <c r="C50" s="44">
        <v>0</v>
      </c>
    </row>
    <row r="51" spans="1:3" ht="15" customHeight="1" x14ac:dyDescent="0.25">
      <c r="A51" s="17">
        <v>45</v>
      </c>
      <c r="B51" s="1" t="s">
        <v>50</v>
      </c>
      <c r="C51" s="44">
        <v>0</v>
      </c>
    </row>
    <row r="52" spans="1:3" ht="15" customHeight="1" x14ac:dyDescent="0.25">
      <c r="A52" s="17">
        <v>46</v>
      </c>
      <c r="B52" s="1" t="s">
        <v>51</v>
      </c>
      <c r="C52" s="44">
        <v>0</v>
      </c>
    </row>
    <row r="53" spans="1:3" ht="15" customHeight="1" x14ac:dyDescent="0.25">
      <c r="A53" s="17">
        <v>47</v>
      </c>
      <c r="B53" s="1" t="s">
        <v>52</v>
      </c>
      <c r="C53" s="44">
        <v>0</v>
      </c>
    </row>
    <row r="54" spans="1:3" ht="15" customHeight="1" x14ac:dyDescent="0.25">
      <c r="A54" s="17">
        <v>48</v>
      </c>
      <c r="B54" s="1" t="s">
        <v>53</v>
      </c>
      <c r="C54" s="44">
        <v>0</v>
      </c>
    </row>
    <row r="55" spans="1:3" ht="15" customHeight="1" x14ac:dyDescent="0.25">
      <c r="A55" s="17">
        <v>49</v>
      </c>
      <c r="B55" s="1" t="s">
        <v>54</v>
      </c>
      <c r="C55" s="44">
        <v>0</v>
      </c>
    </row>
    <row r="56" spans="1:3" ht="15" customHeight="1" x14ac:dyDescent="0.25">
      <c r="A56" s="17">
        <v>50</v>
      </c>
      <c r="B56" s="1" t="s">
        <v>55</v>
      </c>
      <c r="C56" s="44">
        <v>0</v>
      </c>
    </row>
    <row r="57" spans="1:3" ht="15" customHeight="1" x14ac:dyDescent="0.25">
      <c r="A57" s="17">
        <v>51</v>
      </c>
      <c r="B57" s="1" t="s">
        <v>56</v>
      </c>
      <c r="C57" s="44">
        <v>0</v>
      </c>
    </row>
    <row r="58" spans="1:3" ht="15" customHeight="1" x14ac:dyDescent="0.25">
      <c r="A58" s="17">
        <v>52</v>
      </c>
      <c r="B58" s="1" t="s">
        <v>57</v>
      </c>
      <c r="C58" s="44">
        <v>0</v>
      </c>
    </row>
    <row r="59" spans="1:3" ht="15" customHeight="1" x14ac:dyDescent="0.25">
      <c r="A59" s="17">
        <v>53</v>
      </c>
      <c r="B59" s="1" t="s">
        <v>58</v>
      </c>
      <c r="C59" s="44">
        <v>0</v>
      </c>
    </row>
    <row r="60" spans="1:3" ht="15" customHeight="1" x14ac:dyDescent="0.25">
      <c r="A60" s="17">
        <v>54</v>
      </c>
      <c r="B60" s="2" t="s">
        <v>59</v>
      </c>
      <c r="C60" s="44">
        <v>0</v>
      </c>
    </row>
    <row r="61" spans="1:3" ht="15" customHeight="1" x14ac:dyDescent="0.25">
      <c r="A61" s="17">
        <v>55</v>
      </c>
      <c r="B61" s="1" t="s">
        <v>60</v>
      </c>
      <c r="C61" s="44">
        <v>0</v>
      </c>
    </row>
    <row r="62" spans="1:3" ht="15" customHeight="1" x14ac:dyDescent="0.25">
      <c r="A62" s="17">
        <v>56</v>
      </c>
      <c r="B62" s="2" t="s">
        <v>61</v>
      </c>
      <c r="C62" s="44">
        <v>0</v>
      </c>
    </row>
    <row r="63" spans="1:3" ht="15" customHeight="1" x14ac:dyDescent="0.25">
      <c r="A63" s="17">
        <v>57</v>
      </c>
      <c r="B63" s="2" t="s">
        <v>62</v>
      </c>
      <c r="C63" s="44">
        <v>0</v>
      </c>
    </row>
    <row r="64" spans="1:3" ht="15" customHeight="1" x14ac:dyDescent="0.25">
      <c r="A64" s="17">
        <v>58</v>
      </c>
      <c r="B64" s="2" t="s">
        <v>63</v>
      </c>
      <c r="C64" s="44">
        <v>0</v>
      </c>
    </row>
    <row r="65" spans="1:3" ht="15" customHeight="1" x14ac:dyDescent="0.25">
      <c r="A65" s="17">
        <v>59</v>
      </c>
      <c r="B65" s="62" t="s">
        <v>82</v>
      </c>
      <c r="C65" s="44">
        <v>348829532.51999998</v>
      </c>
    </row>
    <row r="66" spans="1:3" s="13" customFormat="1" ht="15.75" customHeight="1" x14ac:dyDescent="0.25">
      <c r="A66" s="19"/>
      <c r="B66" s="21" t="s">
        <v>64</v>
      </c>
      <c r="C66" s="45">
        <f>SUM(C7:C65)</f>
        <v>5097577218</v>
      </c>
    </row>
    <row r="67" spans="1:3" x14ac:dyDescent="0.25">
      <c r="C67" s="46"/>
    </row>
    <row r="68" spans="1:3" x14ac:dyDescent="0.25">
      <c r="C68" s="46"/>
    </row>
  </sheetData>
  <sheetProtection formatCells="0" formatColumns="0" formatRows="0" insertColumns="0" insertRows="0" insertHyperlinks="0" deleteColumns="0" deleteRows="0" sort="0" autoFilter="0" pivotTables="0"/>
  <mergeCells count="4">
    <mergeCell ref="A3:C3"/>
    <mergeCell ref="A4:A6"/>
    <mergeCell ref="B4:B6"/>
    <mergeCell ref="C4:C6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C68"/>
  <sheetViews>
    <sheetView workbookViewId="0">
      <pane xSplit="2" ySplit="6" topLeftCell="C7" activePane="bottomRight" state="frozen"/>
      <selection pane="topRight"/>
      <selection pane="bottomLeft"/>
      <selection pane="bottomRight" activeCell="B42" sqref="B42"/>
    </sheetView>
  </sheetViews>
  <sheetFormatPr defaultColWidth="9.140625" defaultRowHeight="15" x14ac:dyDescent="0.25"/>
  <cols>
    <col min="1" max="1" width="9.140625" style="8"/>
    <col min="2" max="2" width="95.5703125" style="9" customWidth="1"/>
    <col min="3" max="3" width="18.5703125" style="26" customWidth="1"/>
  </cols>
  <sheetData>
    <row r="1" spans="1:3" x14ac:dyDescent="0.25">
      <c r="C1" s="12" t="s">
        <v>77</v>
      </c>
    </row>
    <row r="3" spans="1:3" s="13" customFormat="1" ht="35.25" customHeight="1" x14ac:dyDescent="0.25">
      <c r="A3" s="90" t="s">
        <v>78</v>
      </c>
      <c r="B3" s="90"/>
      <c r="C3" s="90"/>
    </row>
    <row r="4" spans="1:3" ht="58.5" customHeight="1" x14ac:dyDescent="0.25">
      <c r="A4" s="89"/>
      <c r="B4" s="91" t="s">
        <v>4</v>
      </c>
      <c r="C4" s="92" t="s">
        <v>5</v>
      </c>
    </row>
    <row r="5" spans="1:3" s="15" customFormat="1" ht="15" customHeight="1" x14ac:dyDescent="0.25">
      <c r="A5" s="89"/>
      <c r="B5" s="91"/>
      <c r="C5" s="92"/>
    </row>
    <row r="6" spans="1:3" s="16" customFormat="1" ht="14.25" x14ac:dyDescent="0.2">
      <c r="A6" s="89"/>
      <c r="B6" s="91"/>
      <c r="C6" s="92"/>
    </row>
    <row r="7" spans="1:3" ht="15" customHeight="1" x14ac:dyDescent="0.25">
      <c r="A7" s="17">
        <v>1</v>
      </c>
      <c r="B7" s="1" t="s">
        <v>6</v>
      </c>
      <c r="C7" s="39">
        <v>0</v>
      </c>
    </row>
    <row r="8" spans="1:3" ht="15" customHeight="1" x14ac:dyDescent="0.25">
      <c r="A8" s="17">
        <v>2</v>
      </c>
      <c r="B8" s="1" t="s">
        <v>7</v>
      </c>
      <c r="C8" s="39">
        <v>0</v>
      </c>
    </row>
    <row r="9" spans="1:3" ht="15" customHeight="1" x14ac:dyDescent="0.25">
      <c r="A9" s="17">
        <v>3</v>
      </c>
      <c r="B9" s="1" t="s">
        <v>8</v>
      </c>
      <c r="C9" s="39">
        <v>38422976.18</v>
      </c>
    </row>
    <row r="10" spans="1:3" ht="15" customHeight="1" x14ac:dyDescent="0.25">
      <c r="A10" s="17">
        <v>4</v>
      </c>
      <c r="B10" s="1" t="s">
        <v>9</v>
      </c>
      <c r="C10" s="39">
        <v>0</v>
      </c>
    </row>
    <row r="11" spans="1:3" ht="15" customHeight="1" x14ac:dyDescent="0.25">
      <c r="A11" s="17">
        <v>5</v>
      </c>
      <c r="B11" s="1" t="s">
        <v>10</v>
      </c>
      <c r="C11" s="39">
        <v>0</v>
      </c>
    </row>
    <row r="12" spans="1:3" ht="15" customHeight="1" x14ac:dyDescent="0.25">
      <c r="A12" s="17">
        <v>6</v>
      </c>
      <c r="B12" s="1" t="s">
        <v>11</v>
      </c>
      <c r="C12" s="39">
        <v>0</v>
      </c>
    </row>
    <row r="13" spans="1:3" ht="15" customHeight="1" x14ac:dyDescent="0.25">
      <c r="A13" s="17">
        <v>7</v>
      </c>
      <c r="B13" s="1" t="s">
        <v>12</v>
      </c>
      <c r="C13" s="39">
        <v>0</v>
      </c>
    </row>
    <row r="14" spans="1:3" ht="15" customHeight="1" x14ac:dyDescent="0.25">
      <c r="A14" s="17">
        <v>8</v>
      </c>
      <c r="B14" s="1" t="s">
        <v>13</v>
      </c>
      <c r="C14" s="39">
        <v>0</v>
      </c>
    </row>
    <row r="15" spans="1:3" ht="15" customHeight="1" x14ac:dyDescent="0.25">
      <c r="A15" s="17">
        <v>9</v>
      </c>
      <c r="B15" s="1" t="s">
        <v>14</v>
      </c>
      <c r="C15" s="39">
        <v>0</v>
      </c>
    </row>
    <row r="16" spans="1:3" ht="15.95" customHeight="1" x14ac:dyDescent="0.25">
      <c r="A16" s="17">
        <v>10</v>
      </c>
      <c r="B16" s="1" t="s">
        <v>15</v>
      </c>
      <c r="C16" s="39">
        <v>0</v>
      </c>
    </row>
    <row r="17" spans="1:3" ht="15" customHeight="1" x14ac:dyDescent="0.25">
      <c r="A17" s="17">
        <v>11</v>
      </c>
      <c r="B17" s="1" t="s">
        <v>16</v>
      </c>
      <c r="C17" s="39">
        <v>0</v>
      </c>
    </row>
    <row r="18" spans="1:3" ht="15" customHeight="1" x14ac:dyDescent="0.25">
      <c r="A18" s="17">
        <v>12</v>
      </c>
      <c r="B18" s="1" t="s">
        <v>17</v>
      </c>
      <c r="C18" s="39">
        <v>14474485.41</v>
      </c>
    </row>
    <row r="19" spans="1:3" ht="15" customHeight="1" x14ac:dyDescent="0.25">
      <c r="A19" s="17">
        <v>13</v>
      </c>
      <c r="B19" s="1" t="s">
        <v>18</v>
      </c>
      <c r="C19" s="39">
        <v>6580241</v>
      </c>
    </row>
    <row r="20" spans="1:3" ht="15" customHeight="1" x14ac:dyDescent="0.25">
      <c r="A20" s="17">
        <v>14</v>
      </c>
      <c r="B20" s="1" t="s">
        <v>19</v>
      </c>
      <c r="C20" s="39">
        <v>7870083.3399999999</v>
      </c>
    </row>
    <row r="21" spans="1:3" ht="15" customHeight="1" x14ac:dyDescent="0.25">
      <c r="A21" s="17">
        <v>15</v>
      </c>
      <c r="B21" s="1" t="s">
        <v>20</v>
      </c>
      <c r="C21" s="39">
        <v>19244468.18</v>
      </c>
    </row>
    <row r="22" spans="1:3" ht="15" customHeight="1" x14ac:dyDescent="0.25">
      <c r="A22" s="17">
        <v>16</v>
      </c>
      <c r="B22" s="1" t="s">
        <v>21</v>
      </c>
      <c r="C22" s="39">
        <v>0</v>
      </c>
    </row>
    <row r="23" spans="1:3" ht="15" customHeight="1" x14ac:dyDescent="0.25">
      <c r="A23" s="17">
        <v>17</v>
      </c>
      <c r="B23" s="1" t="s">
        <v>22</v>
      </c>
      <c r="C23" s="39">
        <v>28116456.510000002</v>
      </c>
    </row>
    <row r="24" spans="1:3" ht="15" customHeight="1" x14ac:dyDescent="0.25">
      <c r="A24" s="17">
        <v>18</v>
      </c>
      <c r="B24" s="1" t="s">
        <v>23</v>
      </c>
      <c r="C24" s="39">
        <v>0</v>
      </c>
    </row>
    <row r="25" spans="1:3" ht="15" customHeight="1" x14ac:dyDescent="0.25">
      <c r="A25" s="17">
        <v>19</v>
      </c>
      <c r="B25" s="1" t="s">
        <v>24</v>
      </c>
      <c r="C25" s="39">
        <v>0</v>
      </c>
    </row>
    <row r="26" spans="1:3" ht="15" customHeight="1" x14ac:dyDescent="0.25">
      <c r="A26" s="17">
        <v>20</v>
      </c>
      <c r="B26" s="1" t="s">
        <v>25</v>
      </c>
      <c r="C26" s="39">
        <v>0</v>
      </c>
    </row>
    <row r="27" spans="1:3" ht="15" customHeight="1" x14ac:dyDescent="0.25">
      <c r="A27" s="17">
        <v>21</v>
      </c>
      <c r="B27" s="1" t="s">
        <v>26</v>
      </c>
      <c r="C27" s="39">
        <v>0</v>
      </c>
    </row>
    <row r="28" spans="1:3" ht="15" customHeight="1" x14ac:dyDescent="0.25">
      <c r="A28" s="17">
        <v>22</v>
      </c>
      <c r="B28" s="1" t="s">
        <v>27</v>
      </c>
      <c r="C28" s="39">
        <v>0</v>
      </c>
    </row>
    <row r="29" spans="1:3" ht="15" customHeight="1" x14ac:dyDescent="0.25">
      <c r="A29" s="17">
        <v>23</v>
      </c>
      <c r="B29" s="1" t="s">
        <v>28</v>
      </c>
      <c r="C29" s="39">
        <v>0</v>
      </c>
    </row>
    <row r="30" spans="1:3" ht="15" customHeight="1" x14ac:dyDescent="0.25">
      <c r="A30" s="17">
        <v>24</v>
      </c>
      <c r="B30" s="1" t="s">
        <v>29</v>
      </c>
      <c r="C30" s="39">
        <v>0</v>
      </c>
    </row>
    <row r="31" spans="1:3" ht="15" customHeight="1" x14ac:dyDescent="0.25">
      <c r="A31" s="17">
        <v>25</v>
      </c>
      <c r="B31" s="1" t="s">
        <v>30</v>
      </c>
      <c r="C31" s="39">
        <v>0</v>
      </c>
    </row>
    <row r="32" spans="1:3" ht="15" customHeight="1" x14ac:dyDescent="0.25">
      <c r="A32" s="17">
        <v>26</v>
      </c>
      <c r="B32" s="1" t="s">
        <v>31</v>
      </c>
      <c r="C32" s="39">
        <v>0</v>
      </c>
    </row>
    <row r="33" spans="1:3" ht="15" customHeight="1" x14ac:dyDescent="0.25">
      <c r="A33" s="17">
        <v>27</v>
      </c>
      <c r="B33" s="1" t="s">
        <v>32</v>
      </c>
      <c r="C33" s="39">
        <v>0</v>
      </c>
    </row>
    <row r="34" spans="1:3" ht="15" customHeight="1" x14ac:dyDescent="0.25">
      <c r="A34" s="17">
        <v>28</v>
      </c>
      <c r="B34" s="1" t="s">
        <v>33</v>
      </c>
      <c r="C34" s="39">
        <v>0</v>
      </c>
    </row>
    <row r="35" spans="1:3" ht="15" customHeight="1" x14ac:dyDescent="0.25">
      <c r="A35" s="17">
        <v>29</v>
      </c>
      <c r="B35" s="1" t="s">
        <v>34</v>
      </c>
      <c r="C35" s="39">
        <v>0</v>
      </c>
    </row>
    <row r="36" spans="1:3" ht="17.25" customHeight="1" x14ac:dyDescent="0.25">
      <c r="A36" s="17">
        <v>30</v>
      </c>
      <c r="B36" s="1" t="s">
        <v>35</v>
      </c>
      <c r="C36" s="39">
        <v>10347040.27</v>
      </c>
    </row>
    <row r="37" spans="1:3" ht="15" customHeight="1" x14ac:dyDescent="0.25">
      <c r="A37" s="17">
        <v>31</v>
      </c>
      <c r="B37" s="1" t="s">
        <v>36</v>
      </c>
      <c r="C37" s="39">
        <v>0</v>
      </c>
    </row>
    <row r="38" spans="1:3" ht="15" customHeight="1" x14ac:dyDescent="0.25">
      <c r="A38" s="17">
        <v>32</v>
      </c>
      <c r="B38" s="1" t="s">
        <v>37</v>
      </c>
      <c r="C38" s="39">
        <v>0</v>
      </c>
    </row>
    <row r="39" spans="1:3" ht="15" customHeight="1" x14ac:dyDescent="0.25">
      <c r="A39" s="17">
        <v>33</v>
      </c>
      <c r="B39" s="1" t="s">
        <v>38</v>
      </c>
      <c r="C39" s="39">
        <v>0</v>
      </c>
    </row>
    <row r="40" spans="1:3" ht="15" customHeight="1" x14ac:dyDescent="0.25">
      <c r="A40" s="17">
        <v>34</v>
      </c>
      <c r="B40" s="1" t="s">
        <v>39</v>
      </c>
      <c r="C40" s="39">
        <v>0</v>
      </c>
    </row>
    <row r="41" spans="1:3" ht="15" customHeight="1" x14ac:dyDescent="0.25">
      <c r="A41" s="17">
        <v>35</v>
      </c>
      <c r="B41" s="1" t="s">
        <v>40</v>
      </c>
      <c r="C41" s="39">
        <v>0</v>
      </c>
    </row>
    <row r="42" spans="1:3" ht="15" customHeight="1" x14ac:dyDescent="0.25">
      <c r="A42" s="17">
        <v>36</v>
      </c>
      <c r="B42" s="1" t="s">
        <v>41</v>
      </c>
      <c r="C42" s="39">
        <v>0</v>
      </c>
    </row>
    <row r="43" spans="1:3" ht="15" customHeight="1" x14ac:dyDescent="0.25">
      <c r="A43" s="17">
        <v>37</v>
      </c>
      <c r="B43" s="1" t="s">
        <v>42</v>
      </c>
      <c r="C43" s="39">
        <v>0</v>
      </c>
    </row>
    <row r="44" spans="1:3" ht="15" customHeight="1" x14ac:dyDescent="0.25">
      <c r="A44" s="17">
        <v>38</v>
      </c>
      <c r="B44" s="1" t="s">
        <v>43</v>
      </c>
      <c r="C44" s="39">
        <v>0</v>
      </c>
    </row>
    <row r="45" spans="1:3" ht="15" customHeight="1" x14ac:dyDescent="0.25">
      <c r="A45" s="17">
        <v>39</v>
      </c>
      <c r="B45" s="1" t="s">
        <v>44</v>
      </c>
      <c r="C45" s="39">
        <v>26810591.109999999</v>
      </c>
    </row>
    <row r="46" spans="1:3" ht="15" customHeight="1" x14ac:dyDescent="0.25">
      <c r="A46" s="17">
        <v>40</v>
      </c>
      <c r="B46" s="1" t="s">
        <v>45</v>
      </c>
      <c r="C46" s="39">
        <v>0</v>
      </c>
    </row>
    <row r="47" spans="1:3" ht="15" customHeight="1" x14ac:dyDescent="0.25">
      <c r="A47" s="17">
        <v>41</v>
      </c>
      <c r="B47" s="1" t="s">
        <v>46</v>
      </c>
      <c r="C47" s="39">
        <v>0</v>
      </c>
    </row>
    <row r="48" spans="1:3" ht="15" customHeight="1" x14ac:dyDescent="0.25">
      <c r="A48" s="17">
        <v>42</v>
      </c>
      <c r="B48" s="1" t="s">
        <v>47</v>
      </c>
      <c r="C48" s="39">
        <v>0</v>
      </c>
    </row>
    <row r="49" spans="1:3" ht="15" customHeight="1" x14ac:dyDescent="0.25">
      <c r="A49" s="17">
        <v>43</v>
      </c>
      <c r="B49" s="1" t="s">
        <v>48</v>
      </c>
      <c r="C49" s="39">
        <v>0</v>
      </c>
    </row>
    <row r="50" spans="1:3" ht="15" customHeight="1" x14ac:dyDescent="0.25">
      <c r="A50" s="17">
        <v>44</v>
      </c>
      <c r="B50" s="1" t="s">
        <v>49</v>
      </c>
      <c r="C50" s="39">
        <v>0</v>
      </c>
    </row>
    <row r="51" spans="1:3" ht="15" customHeight="1" x14ac:dyDescent="0.25">
      <c r="A51" s="17">
        <v>45</v>
      </c>
      <c r="B51" s="1" t="s">
        <v>50</v>
      </c>
      <c r="C51" s="39">
        <v>0</v>
      </c>
    </row>
    <row r="52" spans="1:3" ht="15" customHeight="1" x14ac:dyDescent="0.25">
      <c r="A52" s="17">
        <v>46</v>
      </c>
      <c r="B52" s="1" t="s">
        <v>51</v>
      </c>
      <c r="C52" s="39">
        <v>0</v>
      </c>
    </row>
    <row r="53" spans="1:3" ht="15" customHeight="1" x14ac:dyDescent="0.25">
      <c r="A53" s="17">
        <v>47</v>
      </c>
      <c r="B53" s="1" t="s">
        <v>52</v>
      </c>
      <c r="C53" s="39">
        <v>0</v>
      </c>
    </row>
    <row r="54" spans="1:3" ht="15" customHeight="1" x14ac:dyDescent="0.25">
      <c r="A54" s="17">
        <v>48</v>
      </c>
      <c r="B54" s="1" t="s">
        <v>53</v>
      </c>
      <c r="C54" s="39">
        <v>0</v>
      </c>
    </row>
    <row r="55" spans="1:3" ht="15" customHeight="1" x14ac:dyDescent="0.25">
      <c r="A55" s="17">
        <v>49</v>
      </c>
      <c r="B55" s="1" t="s">
        <v>54</v>
      </c>
      <c r="C55" s="39">
        <v>0</v>
      </c>
    </row>
    <row r="56" spans="1:3" ht="15" customHeight="1" x14ac:dyDescent="0.25">
      <c r="A56" s="17">
        <v>50</v>
      </c>
      <c r="B56" s="1" t="s">
        <v>55</v>
      </c>
      <c r="C56" s="39">
        <v>0</v>
      </c>
    </row>
    <row r="57" spans="1:3" ht="15" customHeight="1" x14ac:dyDescent="0.25">
      <c r="A57" s="17">
        <v>51</v>
      </c>
      <c r="B57" s="1" t="s">
        <v>56</v>
      </c>
      <c r="C57" s="39">
        <v>0</v>
      </c>
    </row>
    <row r="58" spans="1:3" ht="15" customHeight="1" x14ac:dyDescent="0.25">
      <c r="A58" s="17">
        <v>52</v>
      </c>
      <c r="B58" s="1" t="s">
        <v>57</v>
      </c>
      <c r="C58" s="39">
        <v>0</v>
      </c>
    </row>
    <row r="59" spans="1:3" ht="15" customHeight="1" x14ac:dyDescent="0.25">
      <c r="A59" s="17">
        <v>53</v>
      </c>
      <c r="B59" s="1" t="s">
        <v>58</v>
      </c>
      <c r="C59" s="39">
        <v>0</v>
      </c>
    </row>
    <row r="60" spans="1:3" ht="15" customHeight="1" x14ac:dyDescent="0.25">
      <c r="A60" s="17">
        <v>54</v>
      </c>
      <c r="B60" s="2" t="s">
        <v>59</v>
      </c>
      <c r="C60" s="39">
        <v>0</v>
      </c>
    </row>
    <row r="61" spans="1:3" ht="15" customHeight="1" x14ac:dyDescent="0.25">
      <c r="A61" s="17">
        <v>55</v>
      </c>
      <c r="B61" s="1" t="s">
        <v>60</v>
      </c>
      <c r="C61" s="39">
        <v>0</v>
      </c>
    </row>
    <row r="62" spans="1:3" ht="15" customHeight="1" x14ac:dyDescent="0.25">
      <c r="A62" s="17">
        <v>56</v>
      </c>
      <c r="B62" s="2" t="s">
        <v>61</v>
      </c>
      <c r="C62" s="39">
        <v>0</v>
      </c>
    </row>
    <row r="63" spans="1:3" ht="15" customHeight="1" x14ac:dyDescent="0.25">
      <c r="A63" s="17">
        <v>57</v>
      </c>
      <c r="B63" s="2" t="s">
        <v>62</v>
      </c>
      <c r="C63" s="39">
        <v>0</v>
      </c>
    </row>
    <row r="64" spans="1:3" ht="15" customHeight="1" x14ac:dyDescent="0.25">
      <c r="A64" s="17">
        <v>58</v>
      </c>
      <c r="B64" s="2" t="s">
        <v>63</v>
      </c>
      <c r="C64" s="39">
        <v>0</v>
      </c>
    </row>
    <row r="65" spans="1:3" ht="15" customHeight="1" x14ac:dyDescent="0.25">
      <c r="A65" s="17">
        <v>59</v>
      </c>
      <c r="B65" s="2" t="s">
        <v>82</v>
      </c>
      <c r="C65" s="65">
        <v>4271908</v>
      </c>
    </row>
    <row r="66" spans="1:3" s="13" customFormat="1" ht="15.75" customHeight="1" x14ac:dyDescent="0.25">
      <c r="A66" s="19"/>
      <c r="B66" s="21" t="s">
        <v>64</v>
      </c>
      <c r="C66" s="40">
        <f>SUM(C7:C65)</f>
        <v>156138250</v>
      </c>
    </row>
    <row r="67" spans="1:3" x14ac:dyDescent="0.25">
      <c r="C67" s="41"/>
    </row>
    <row r="68" spans="1:3" x14ac:dyDescent="0.25">
      <c r="C68" s="41"/>
    </row>
  </sheetData>
  <sheetProtection formatCells="0" formatColumns="0" formatRows="0" insertColumns="0" insertRows="0" insertHyperlinks="0" deleteColumns="0" deleteRows="0" sort="0" autoFilter="0" pivotTables="0"/>
  <mergeCells count="4">
    <mergeCell ref="A3:C3"/>
    <mergeCell ref="A4:A6"/>
    <mergeCell ref="B4:B6"/>
    <mergeCell ref="C4:C6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C68"/>
  <sheetViews>
    <sheetView workbookViewId="0">
      <pane xSplit="2" ySplit="6" topLeftCell="C7" activePane="bottomRight" state="frozen"/>
      <selection pane="topRight"/>
      <selection pane="bottomLeft"/>
      <selection pane="bottomRight" activeCell="B53" sqref="B53"/>
    </sheetView>
  </sheetViews>
  <sheetFormatPr defaultColWidth="9.140625" defaultRowHeight="15" x14ac:dyDescent="0.25"/>
  <cols>
    <col min="1" max="1" width="9.140625" style="8"/>
    <col min="2" max="2" width="88.7109375" style="9" customWidth="1"/>
    <col min="3" max="3" width="20.140625" style="26" customWidth="1"/>
  </cols>
  <sheetData>
    <row r="1" spans="1:3" x14ac:dyDescent="0.25">
      <c r="C1" s="12" t="s">
        <v>79</v>
      </c>
    </row>
    <row r="3" spans="1:3" s="13" customFormat="1" ht="15" customHeight="1" x14ac:dyDescent="0.25">
      <c r="A3" s="8" t="s">
        <v>80</v>
      </c>
      <c r="B3" s="20"/>
      <c r="C3" s="24"/>
    </row>
    <row r="4" spans="1:3" ht="58.5" customHeight="1" x14ac:dyDescent="0.25">
      <c r="A4" s="89"/>
      <c r="B4" s="91" t="s">
        <v>4</v>
      </c>
      <c r="C4" s="93" t="s">
        <v>5</v>
      </c>
    </row>
    <row r="5" spans="1:3" s="15" customFormat="1" ht="15" customHeight="1" x14ac:dyDescent="0.25">
      <c r="A5" s="89"/>
      <c r="B5" s="91"/>
      <c r="C5" s="93"/>
    </row>
    <row r="6" spans="1:3" s="16" customFormat="1" ht="14.25" x14ac:dyDescent="0.2">
      <c r="A6" s="89"/>
      <c r="B6" s="91"/>
      <c r="C6" s="93"/>
    </row>
    <row r="7" spans="1:3" ht="15" customHeight="1" x14ac:dyDescent="0.25">
      <c r="A7" s="17">
        <v>1</v>
      </c>
      <c r="B7" s="1" t="s">
        <v>6</v>
      </c>
      <c r="C7" s="68">
        <v>0</v>
      </c>
    </row>
    <row r="8" spans="1:3" ht="15" customHeight="1" x14ac:dyDescent="0.25">
      <c r="A8" s="17">
        <v>2</v>
      </c>
      <c r="B8" s="1" t="s">
        <v>7</v>
      </c>
      <c r="C8" s="68">
        <v>0</v>
      </c>
    </row>
    <row r="9" spans="1:3" ht="15" customHeight="1" x14ac:dyDescent="0.25">
      <c r="A9" s="17">
        <v>3</v>
      </c>
      <c r="B9" s="1" t="s">
        <v>8</v>
      </c>
      <c r="C9" s="68">
        <v>0</v>
      </c>
    </row>
    <row r="10" spans="1:3" ht="15" customHeight="1" x14ac:dyDescent="0.25">
      <c r="A10" s="17">
        <v>4</v>
      </c>
      <c r="B10" s="1" t="s">
        <v>9</v>
      </c>
      <c r="C10" s="68">
        <v>0</v>
      </c>
    </row>
    <row r="11" spans="1:3" ht="15" customHeight="1" x14ac:dyDescent="0.25">
      <c r="A11" s="17">
        <v>5</v>
      </c>
      <c r="B11" s="1" t="s">
        <v>10</v>
      </c>
      <c r="C11" s="68">
        <v>0</v>
      </c>
    </row>
    <row r="12" spans="1:3" ht="15" customHeight="1" x14ac:dyDescent="0.25">
      <c r="A12" s="17">
        <v>6</v>
      </c>
      <c r="B12" s="1" t="s">
        <v>11</v>
      </c>
      <c r="C12" s="68">
        <v>0</v>
      </c>
    </row>
    <row r="13" spans="1:3" ht="15" customHeight="1" x14ac:dyDescent="0.25">
      <c r="A13" s="17">
        <v>7</v>
      </c>
      <c r="B13" s="1" t="s">
        <v>12</v>
      </c>
      <c r="C13" s="68">
        <v>0</v>
      </c>
    </row>
    <row r="14" spans="1:3" ht="15" customHeight="1" x14ac:dyDescent="0.25">
      <c r="A14" s="17">
        <v>8</v>
      </c>
      <c r="B14" s="1" t="s">
        <v>13</v>
      </c>
      <c r="C14" s="68">
        <v>0</v>
      </c>
    </row>
    <row r="15" spans="1:3" ht="15" customHeight="1" x14ac:dyDescent="0.25">
      <c r="A15" s="17">
        <v>9</v>
      </c>
      <c r="B15" s="1" t="s">
        <v>14</v>
      </c>
      <c r="C15" s="68">
        <v>0</v>
      </c>
    </row>
    <row r="16" spans="1:3" ht="15.95" customHeight="1" x14ac:dyDescent="0.25">
      <c r="A16" s="17">
        <v>10</v>
      </c>
      <c r="B16" s="1" t="s">
        <v>15</v>
      </c>
      <c r="C16" s="68">
        <v>0</v>
      </c>
    </row>
    <row r="17" spans="1:3" ht="15" customHeight="1" x14ac:dyDescent="0.25">
      <c r="A17" s="17">
        <v>11</v>
      </c>
      <c r="B17" s="1" t="s">
        <v>16</v>
      </c>
      <c r="C17" s="68">
        <v>0</v>
      </c>
    </row>
    <row r="18" spans="1:3" ht="15" customHeight="1" x14ac:dyDescent="0.25">
      <c r="A18" s="17">
        <v>12</v>
      </c>
      <c r="B18" s="1" t="s">
        <v>17</v>
      </c>
      <c r="C18" s="68">
        <v>131891338.54000001</v>
      </c>
    </row>
    <row r="19" spans="1:3" ht="15" customHeight="1" x14ac:dyDescent="0.25">
      <c r="A19" s="17">
        <v>13</v>
      </c>
      <c r="B19" s="1" t="s">
        <v>18</v>
      </c>
      <c r="C19" s="68">
        <v>5904838.0999999996</v>
      </c>
    </row>
    <row r="20" spans="1:3" ht="15" customHeight="1" x14ac:dyDescent="0.25">
      <c r="A20" s="17">
        <v>14</v>
      </c>
      <c r="B20" s="1" t="s">
        <v>19</v>
      </c>
      <c r="C20" s="68">
        <v>4403636.8600000003</v>
      </c>
    </row>
    <row r="21" spans="1:3" ht="15" customHeight="1" x14ac:dyDescent="0.25">
      <c r="A21" s="17">
        <v>15</v>
      </c>
      <c r="B21" s="1" t="s">
        <v>20</v>
      </c>
      <c r="C21" s="68">
        <v>87282378.299999997</v>
      </c>
    </row>
    <row r="22" spans="1:3" ht="15" customHeight="1" x14ac:dyDescent="0.25">
      <c r="A22" s="17">
        <v>16</v>
      </c>
      <c r="B22" s="1" t="s">
        <v>21</v>
      </c>
      <c r="C22" s="68">
        <v>18921344.140000001</v>
      </c>
    </row>
    <row r="23" spans="1:3" ht="15" customHeight="1" x14ac:dyDescent="0.25">
      <c r="A23" s="17">
        <v>17</v>
      </c>
      <c r="B23" s="1" t="s">
        <v>22</v>
      </c>
      <c r="C23" s="68">
        <v>25465505.300000001</v>
      </c>
    </row>
    <row r="24" spans="1:3" ht="15" customHeight="1" x14ac:dyDescent="0.25">
      <c r="A24" s="17">
        <v>18</v>
      </c>
      <c r="B24" s="1" t="s">
        <v>23</v>
      </c>
      <c r="C24" s="68">
        <v>0</v>
      </c>
    </row>
    <row r="25" spans="1:3" ht="15" customHeight="1" x14ac:dyDescent="0.25">
      <c r="A25" s="17">
        <v>19</v>
      </c>
      <c r="B25" s="1" t="s">
        <v>24</v>
      </c>
      <c r="C25" s="68">
        <v>0</v>
      </c>
    </row>
    <row r="26" spans="1:3" ht="15" customHeight="1" x14ac:dyDescent="0.25">
      <c r="A26" s="17">
        <v>20</v>
      </c>
      <c r="B26" s="1" t="s">
        <v>25</v>
      </c>
      <c r="C26" s="68">
        <v>0</v>
      </c>
    </row>
    <row r="27" spans="1:3" ht="15" customHeight="1" x14ac:dyDescent="0.25">
      <c r="A27" s="17">
        <v>21</v>
      </c>
      <c r="B27" s="1" t="s">
        <v>26</v>
      </c>
      <c r="C27" s="68">
        <v>22879278.75</v>
      </c>
    </row>
    <row r="28" spans="1:3" ht="15" customHeight="1" x14ac:dyDescent="0.25">
      <c r="A28" s="17">
        <v>22</v>
      </c>
      <c r="B28" s="1" t="s">
        <v>27</v>
      </c>
      <c r="C28" s="68">
        <v>0</v>
      </c>
    </row>
    <row r="29" spans="1:3" ht="15" customHeight="1" x14ac:dyDescent="0.25">
      <c r="A29" s="17">
        <v>23</v>
      </c>
      <c r="B29" s="1" t="s">
        <v>28</v>
      </c>
      <c r="C29" s="68">
        <v>56859169.700000003</v>
      </c>
    </row>
    <row r="30" spans="1:3" ht="15" customHeight="1" x14ac:dyDescent="0.25">
      <c r="A30" s="17">
        <v>24</v>
      </c>
      <c r="B30" s="1" t="s">
        <v>29</v>
      </c>
      <c r="C30" s="68">
        <v>0</v>
      </c>
    </row>
    <row r="31" spans="1:3" ht="15" customHeight="1" x14ac:dyDescent="0.25">
      <c r="A31" s="17">
        <v>25</v>
      </c>
      <c r="B31" s="1" t="s">
        <v>30</v>
      </c>
      <c r="C31" s="68">
        <v>0</v>
      </c>
    </row>
    <row r="32" spans="1:3" ht="15" customHeight="1" x14ac:dyDescent="0.25">
      <c r="A32" s="17">
        <v>26</v>
      </c>
      <c r="B32" s="1" t="s">
        <v>31</v>
      </c>
      <c r="C32" s="68">
        <v>0</v>
      </c>
    </row>
    <row r="33" spans="1:3" ht="15" customHeight="1" x14ac:dyDescent="0.25">
      <c r="A33" s="17">
        <v>27</v>
      </c>
      <c r="B33" s="1" t="s">
        <v>32</v>
      </c>
      <c r="C33" s="68">
        <v>0</v>
      </c>
    </row>
    <row r="34" spans="1:3" ht="15" customHeight="1" x14ac:dyDescent="0.25">
      <c r="A34" s="17">
        <v>28</v>
      </c>
      <c r="B34" s="1" t="s">
        <v>33</v>
      </c>
      <c r="C34" s="68">
        <v>0</v>
      </c>
    </row>
    <row r="35" spans="1:3" ht="15" customHeight="1" x14ac:dyDescent="0.25">
      <c r="A35" s="17">
        <v>29</v>
      </c>
      <c r="B35" s="1" t="s">
        <v>34</v>
      </c>
      <c r="C35" s="68">
        <v>453112.77</v>
      </c>
    </row>
    <row r="36" spans="1:3" ht="29.25" customHeight="1" x14ac:dyDescent="0.25">
      <c r="A36" s="17">
        <v>30</v>
      </c>
      <c r="B36" s="1" t="s">
        <v>35</v>
      </c>
      <c r="C36" s="68">
        <v>0</v>
      </c>
    </row>
    <row r="37" spans="1:3" ht="15" customHeight="1" x14ac:dyDescent="0.25">
      <c r="A37" s="17">
        <v>31</v>
      </c>
      <c r="B37" s="1" t="s">
        <v>36</v>
      </c>
      <c r="C37" s="68">
        <v>0</v>
      </c>
    </row>
    <row r="38" spans="1:3" ht="15" customHeight="1" x14ac:dyDescent="0.25">
      <c r="A38" s="17">
        <v>32</v>
      </c>
      <c r="B38" s="1" t="s">
        <v>37</v>
      </c>
      <c r="C38" s="39">
        <v>0</v>
      </c>
    </row>
    <row r="39" spans="1:3" ht="15" customHeight="1" x14ac:dyDescent="0.25">
      <c r="A39" s="17">
        <v>33</v>
      </c>
      <c r="B39" s="1" t="s">
        <v>38</v>
      </c>
      <c r="C39" s="39">
        <v>0</v>
      </c>
    </row>
    <row r="40" spans="1:3" ht="15" customHeight="1" x14ac:dyDescent="0.25">
      <c r="A40" s="17">
        <v>34</v>
      </c>
      <c r="B40" s="1" t="s">
        <v>39</v>
      </c>
      <c r="C40" s="39">
        <v>0</v>
      </c>
    </row>
    <row r="41" spans="1:3" ht="15" customHeight="1" x14ac:dyDescent="0.25">
      <c r="A41" s="17">
        <v>35</v>
      </c>
      <c r="B41" s="1" t="s">
        <v>40</v>
      </c>
      <c r="C41" s="39">
        <v>0</v>
      </c>
    </row>
    <row r="42" spans="1:3" ht="15" customHeight="1" x14ac:dyDescent="0.25">
      <c r="A42" s="17">
        <v>36</v>
      </c>
      <c r="B42" s="1" t="s">
        <v>41</v>
      </c>
      <c r="C42" s="39">
        <v>0</v>
      </c>
    </row>
    <row r="43" spans="1:3" ht="15" customHeight="1" x14ac:dyDescent="0.25">
      <c r="A43" s="17">
        <v>37</v>
      </c>
      <c r="B43" s="1" t="s">
        <v>42</v>
      </c>
      <c r="C43" s="39">
        <v>0</v>
      </c>
    </row>
    <row r="44" spans="1:3" ht="15" customHeight="1" x14ac:dyDescent="0.25">
      <c r="A44" s="17">
        <v>38</v>
      </c>
      <c r="B44" s="1" t="s">
        <v>43</v>
      </c>
      <c r="C44" s="39">
        <v>0</v>
      </c>
    </row>
    <row r="45" spans="1:3" ht="15" customHeight="1" x14ac:dyDescent="0.25">
      <c r="A45" s="17">
        <v>39</v>
      </c>
      <c r="B45" s="1" t="s">
        <v>44</v>
      </c>
      <c r="C45" s="39">
        <v>0</v>
      </c>
    </row>
    <row r="46" spans="1:3" ht="15" customHeight="1" x14ac:dyDescent="0.25">
      <c r="A46" s="17">
        <v>40</v>
      </c>
      <c r="B46" s="1" t="s">
        <v>45</v>
      </c>
      <c r="C46" s="39">
        <v>0</v>
      </c>
    </row>
    <row r="47" spans="1:3" ht="15" customHeight="1" x14ac:dyDescent="0.25">
      <c r="A47" s="17">
        <v>41</v>
      </c>
      <c r="B47" s="1" t="s">
        <v>46</v>
      </c>
      <c r="C47" s="39">
        <v>0</v>
      </c>
    </row>
    <row r="48" spans="1:3" ht="15" customHeight="1" x14ac:dyDescent="0.25">
      <c r="A48" s="17">
        <v>42</v>
      </c>
      <c r="B48" s="1" t="s">
        <v>47</v>
      </c>
      <c r="C48" s="39">
        <v>0</v>
      </c>
    </row>
    <row r="49" spans="1:3" ht="15" customHeight="1" x14ac:dyDescent="0.25">
      <c r="A49" s="17">
        <v>43</v>
      </c>
      <c r="B49" s="1" t="s">
        <v>48</v>
      </c>
      <c r="C49" s="39">
        <v>0</v>
      </c>
    </row>
    <row r="50" spans="1:3" ht="15" customHeight="1" x14ac:dyDescent="0.25">
      <c r="A50" s="17">
        <v>44</v>
      </c>
      <c r="B50" s="1" t="s">
        <v>49</v>
      </c>
      <c r="C50" s="39">
        <v>0</v>
      </c>
    </row>
    <row r="51" spans="1:3" ht="15" customHeight="1" x14ac:dyDescent="0.25">
      <c r="A51" s="17">
        <v>45</v>
      </c>
      <c r="B51" s="1" t="s">
        <v>50</v>
      </c>
      <c r="C51" s="39">
        <v>0</v>
      </c>
    </row>
    <row r="52" spans="1:3" ht="15" customHeight="1" x14ac:dyDescent="0.25">
      <c r="A52" s="17">
        <v>46</v>
      </c>
      <c r="B52" s="1" t="s">
        <v>51</v>
      </c>
      <c r="C52" s="39">
        <v>0</v>
      </c>
    </row>
    <row r="53" spans="1:3" ht="15" customHeight="1" x14ac:dyDescent="0.25">
      <c r="A53" s="17">
        <v>47</v>
      </c>
      <c r="B53" s="1" t="s">
        <v>52</v>
      </c>
      <c r="C53" s="39">
        <v>0</v>
      </c>
    </row>
    <row r="54" spans="1:3" ht="15" customHeight="1" x14ac:dyDescent="0.25">
      <c r="A54" s="17">
        <v>48</v>
      </c>
      <c r="B54" s="1" t="s">
        <v>53</v>
      </c>
      <c r="C54" s="39">
        <v>0</v>
      </c>
    </row>
    <row r="55" spans="1:3" ht="15" customHeight="1" x14ac:dyDescent="0.25">
      <c r="A55" s="17">
        <v>49</v>
      </c>
      <c r="B55" s="1" t="s">
        <v>54</v>
      </c>
      <c r="C55" s="39">
        <v>0</v>
      </c>
    </row>
    <row r="56" spans="1:3" ht="15" customHeight="1" x14ac:dyDescent="0.25">
      <c r="A56" s="17">
        <v>50</v>
      </c>
      <c r="B56" s="1" t="s">
        <v>55</v>
      </c>
      <c r="C56" s="39">
        <v>0</v>
      </c>
    </row>
    <row r="57" spans="1:3" ht="15" customHeight="1" x14ac:dyDescent="0.25">
      <c r="A57" s="17">
        <v>51</v>
      </c>
      <c r="B57" s="1" t="s">
        <v>56</v>
      </c>
      <c r="C57" s="39">
        <v>0</v>
      </c>
    </row>
    <row r="58" spans="1:3" ht="15" customHeight="1" x14ac:dyDescent="0.25">
      <c r="A58" s="17">
        <v>52</v>
      </c>
      <c r="B58" s="1" t="s">
        <v>57</v>
      </c>
      <c r="C58" s="39">
        <v>0</v>
      </c>
    </row>
    <row r="59" spans="1:3" ht="15" customHeight="1" x14ac:dyDescent="0.25">
      <c r="A59" s="17">
        <v>53</v>
      </c>
      <c r="B59" s="1" t="s">
        <v>58</v>
      </c>
      <c r="C59" s="39">
        <v>0</v>
      </c>
    </row>
    <row r="60" spans="1:3" ht="15" customHeight="1" x14ac:dyDescent="0.25">
      <c r="A60" s="17">
        <v>54</v>
      </c>
      <c r="B60" s="2" t="s">
        <v>59</v>
      </c>
      <c r="C60" s="39">
        <v>0</v>
      </c>
    </row>
    <row r="61" spans="1:3" ht="15" customHeight="1" x14ac:dyDescent="0.25">
      <c r="A61" s="17">
        <v>55</v>
      </c>
      <c r="B61" s="1" t="s">
        <v>60</v>
      </c>
      <c r="C61" s="39">
        <v>0</v>
      </c>
    </row>
    <row r="62" spans="1:3" ht="15" customHeight="1" x14ac:dyDescent="0.25">
      <c r="A62" s="17">
        <v>56</v>
      </c>
      <c r="B62" s="2" t="s">
        <v>61</v>
      </c>
      <c r="C62" s="39">
        <v>0</v>
      </c>
    </row>
    <row r="63" spans="1:3" ht="15" customHeight="1" x14ac:dyDescent="0.25">
      <c r="A63" s="17">
        <v>57</v>
      </c>
      <c r="B63" s="2" t="s">
        <v>62</v>
      </c>
      <c r="C63" s="39">
        <v>0</v>
      </c>
    </row>
    <row r="64" spans="1:3" ht="15" customHeight="1" x14ac:dyDescent="0.25">
      <c r="A64" s="17">
        <v>58</v>
      </c>
      <c r="B64" s="2" t="s">
        <v>63</v>
      </c>
      <c r="C64" s="39">
        <v>0</v>
      </c>
    </row>
    <row r="65" spans="1:3" ht="15" customHeight="1" x14ac:dyDescent="0.25">
      <c r="A65" s="17">
        <v>59</v>
      </c>
      <c r="B65" s="66" t="s">
        <v>82</v>
      </c>
      <c r="C65" s="39">
        <v>31588559.48</v>
      </c>
    </row>
    <row r="66" spans="1:3" s="13" customFormat="1" ht="15.75" customHeight="1" x14ac:dyDescent="0.25">
      <c r="A66" s="19"/>
      <c r="B66" s="21" t="s">
        <v>64</v>
      </c>
      <c r="C66" s="67">
        <f>SUM(C7:C65)</f>
        <v>385649161.94</v>
      </c>
    </row>
    <row r="67" spans="1:3" x14ac:dyDescent="0.25">
      <c r="C67" s="41"/>
    </row>
    <row r="68" spans="1:3" x14ac:dyDescent="0.25">
      <c r="C68" s="41"/>
    </row>
  </sheetData>
  <sheetProtection formatCells="0" formatColumns="0" formatRows="0" insertColumns="0" insertRows="0" insertHyperlinks="0" deleteColumns="0" deleteRows="0" sort="0" autoFilter="0" pivotTables="0"/>
  <mergeCells count="3">
    <mergeCell ref="A4:A6"/>
    <mergeCell ref="B4:B6"/>
    <mergeCell ref="C4:C6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ИТОГО</vt:lpstr>
      <vt:lpstr>1.Скорая помощь, фин.обесп.</vt:lpstr>
      <vt:lpstr>2. АП фин.обесп.</vt:lpstr>
      <vt:lpstr>3. ДС, фин.обеспечение</vt:lpstr>
      <vt:lpstr>4 КС, фин.обеспечение </vt:lpstr>
      <vt:lpstr>5 МР, фин.обеспечение </vt:lpstr>
      <vt:lpstr>6 ВМП, фин.обеспечение  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Симонова Л.Ю.</cp:lastModifiedBy>
  <cp:lastPrinted>2023-01-09T04:35:17Z</cp:lastPrinted>
  <dcterms:created xsi:type="dcterms:W3CDTF">2020-12-29T12:26:51Z</dcterms:created>
  <dcterms:modified xsi:type="dcterms:W3CDTF">2023-01-09T04:37:50Z</dcterms:modified>
  <cp:category/>
</cp:coreProperties>
</file>