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14\"/>
    </mc:Choice>
  </mc:AlternateContent>
  <bookViews>
    <workbookView xWindow="0" yWindow="0" windowWidth="19200" windowHeight="10995" activeTab="3"/>
  </bookViews>
  <sheets>
    <sheet name="ДС при стационаре" sheetId="1" r:id="rId1"/>
    <sheet name="ДС при поликлинике" sheetId="2" r:id="rId2"/>
    <sheet name="КС" sheetId="3" r:id="rId3"/>
    <sheet name="ВМП" sheetId="4" r:id="rId4"/>
  </sheets>
  <calcPr calcId="152511"/>
</workbook>
</file>

<file path=xl/calcChain.xml><?xml version="1.0" encoding="utf-8"?>
<calcChain xmlns="http://schemas.openxmlformats.org/spreadsheetml/2006/main">
  <c r="AK4" i="4" l="1"/>
  <c r="AK5" i="4"/>
  <c r="AK6" i="4"/>
  <c r="AK7" i="4"/>
  <c r="AK8" i="4"/>
  <c r="AK9" i="4"/>
  <c r="AK10" i="4"/>
  <c r="AK11" i="4"/>
  <c r="AK3" i="4"/>
  <c r="AJ4" i="4"/>
  <c r="AJ5" i="4"/>
  <c r="AJ6" i="4"/>
  <c r="AJ7" i="4"/>
  <c r="AJ8" i="4"/>
  <c r="AJ9" i="4"/>
  <c r="AJ10" i="4"/>
  <c r="AJ11" i="4"/>
  <c r="AJ3" i="4"/>
  <c r="AM3" i="2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" i="2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3" i="1"/>
  <c r="BJ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J19" i="3"/>
  <c r="BJ20" i="3"/>
  <c r="BJ21" i="3"/>
  <c r="BJ22" i="3"/>
  <c r="BJ23" i="3"/>
  <c r="BJ24" i="3"/>
  <c r="BJ25" i="3"/>
  <c r="BJ26" i="3"/>
  <c r="BJ27" i="3"/>
  <c r="BJ3" i="3"/>
  <c r="BK15" i="3"/>
  <c r="BK16" i="3"/>
  <c r="BK17" i="3"/>
  <c r="BK18" i="3"/>
  <c r="BK19" i="3"/>
  <c r="BK20" i="3"/>
  <c r="BK21" i="3"/>
  <c r="BK22" i="3"/>
  <c r="BK23" i="3"/>
  <c r="BK24" i="3"/>
  <c r="BK25" i="3"/>
  <c r="BK26" i="3"/>
  <c r="BK27" i="3"/>
  <c r="BK14" i="3"/>
  <c r="BK3" i="3"/>
  <c r="BK4" i="3"/>
  <c r="BK5" i="3"/>
  <c r="BK6" i="3"/>
  <c r="BK7" i="3"/>
  <c r="BK8" i="3"/>
  <c r="BK9" i="3"/>
  <c r="BK10" i="3"/>
  <c r="BK11" i="3"/>
  <c r="BK12" i="3"/>
  <c r="BK13" i="3"/>
</calcChain>
</file>

<file path=xl/sharedStrings.xml><?xml version="1.0" encoding="utf-8"?>
<sst xmlns="http://schemas.openxmlformats.org/spreadsheetml/2006/main" count="339" uniqueCount="74">
  <si>
    <t>Объемы, случаев лечения</t>
  </si>
  <si>
    <t>Финансовое обеспечение, руб.</t>
  </si>
  <si>
    <t>гастроэнтерологии</t>
  </si>
  <si>
    <t>гематологии</t>
  </si>
  <si>
    <t>кардиологии</t>
  </si>
  <si>
    <t>колопроктологии</t>
  </si>
  <si>
    <t>медицинской реабилитации</t>
  </si>
  <si>
    <t>неврологии</t>
  </si>
  <si>
    <t>нефрологии</t>
  </si>
  <si>
    <t>онкологии</t>
  </si>
  <si>
    <t>офтальмологии</t>
  </si>
  <si>
    <t>педиатрии</t>
  </si>
  <si>
    <t>терапии</t>
  </si>
  <si>
    <t>травматологии и ортопедии</t>
  </si>
  <si>
    <t>урологии</t>
  </si>
  <si>
    <t>хирургии</t>
  </si>
  <si>
    <t>эндокринологии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</si>
  <si>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</si>
  <si>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</si>
  <si>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</si>
  <si>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</si>
  <si>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</si>
  <si>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</si>
  <si>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</si>
  <si>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</si>
  <si>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</si>
  <si>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</si>
  <si>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</si>
  <si>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</si>
  <si>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</si>
  <si>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</si>
  <si>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"КООД"</t>
  </si>
  <si>
    <t>ГБУ "КОГВВ"</t>
  </si>
  <si>
    <t>ГБУ "Перинатальный центр"</t>
  </si>
  <si>
    <t>ГБУ «Шадринская городская больница»</t>
  </si>
  <si>
    <t>ЧУЗ "РЖД-Медицина" г. Курган"</t>
  </si>
  <si>
    <t>дерматовенерологии</t>
  </si>
  <si>
    <t>инфекционным болезням</t>
  </si>
  <si>
    <t>оториноларингологии (за исключением кохлеарной имплантации)</t>
  </si>
  <si>
    <t>пульмонологии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</si>
  <si>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</si>
  <si>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</si>
  <si>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«КОКВД»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</si>
  <si>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</si>
  <si>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</si>
  <si>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</si>
  <si>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</si>
  <si>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</si>
  <si>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</si>
  <si>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</si>
  <si>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</si>
  <si>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</si>
  <si>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</si>
  <si>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</si>
  <si>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</si>
  <si>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</si>
  <si>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"Центр микрохирургии глаза "Визус-1"</t>
  </si>
  <si>
    <t>акушерскому делу</t>
  </si>
  <si>
    <t>Объемы, госпитализаций</t>
  </si>
  <si>
    <t>аллергологии и иммунологии</t>
  </si>
  <si>
    <t>гериатрии</t>
  </si>
  <si>
    <t>нейрохирургии</t>
  </si>
  <si>
    <t>неонатологии</t>
  </si>
  <si>
    <t>ревматологии</t>
  </si>
  <si>
    <t>сердечно-сосудистой хирургии</t>
  </si>
  <si>
    <t>торакальной хирургии</t>
  </si>
  <si>
    <t>хирургии (комбустиологии)</t>
  </si>
  <si>
    <t>ГБУ "Курганская БСМП"</t>
  </si>
  <si>
    <t>ГБУ "Санаторий "Озеро Горькое"</t>
  </si>
  <si>
    <t>ИТОГО</t>
  </si>
  <si>
    <t>Итого</t>
  </si>
  <si>
    <t>Наименование МО</t>
  </si>
  <si>
    <t>№</t>
  </si>
  <si>
    <t>акушерству и гинекологии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</si>
</sst>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2" fontId="0" fillId="0" borderId="1" xfId="0" applyNumberFormat="1" applyBorder="1" applyAlignment="1">
      <alignment wrapText="1"/>
    </xf>
    <xf numFmtId="3" fontId="0" fillId="0" borderId="0" xfId="0" applyNumberFormat="1"/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1"/>
  <sheetViews>
    <sheetView workbookViewId="0">
      <selection activeCell="D2" sqref="D2"/>
    </sheetView>
  </sheetViews>
  <sheetFormatPr defaultRowHeight="15" x14ac:dyDescent="0.25"/>
  <cols>
    <col min="3" max="3" width="40.42578125" bestFit="1" customWidth="1"/>
    <col min="4" max="4" width="14.140625" style="8" customWidth="1"/>
    <col min="5" max="5" width="16.5703125" style="6" customWidth="1"/>
    <col min="6" max="6" width="9.140625" style="8"/>
    <col min="7" max="7" width="14.28515625" style="6" customWidth="1"/>
    <col min="8" max="8" width="9.140625" style="8"/>
    <col min="9" max="9" width="14.28515625" style="6" customWidth="1"/>
    <col min="10" max="10" width="9.140625" style="8"/>
    <col min="11" max="11" width="13.5703125" style="6" customWidth="1"/>
    <col min="12" max="12" width="11.7109375" style="8" customWidth="1"/>
    <col min="13" max="13" width="15.7109375" style="6" customWidth="1"/>
    <col min="14" max="14" width="9.140625" style="8"/>
    <col min="15" max="15" width="15.28515625" style="6" customWidth="1"/>
    <col min="16" max="16" width="9.140625" style="8"/>
    <col min="17" max="17" width="14" style="6" customWidth="1"/>
    <col min="18" max="18" width="9.140625" style="8"/>
    <col min="19" max="19" width="15.140625" style="6" customWidth="1"/>
    <col min="20" max="20" width="9.140625" style="8"/>
    <col min="21" max="21" width="14.5703125" style="6" customWidth="1"/>
    <col min="22" max="22" width="9.140625" style="8"/>
    <col min="23" max="23" width="14.140625" style="6" customWidth="1"/>
    <col min="24" max="24" width="9.140625" style="8"/>
    <col min="25" max="25" width="14.5703125" style="6" customWidth="1"/>
    <col min="26" max="26" width="9.140625" style="8"/>
    <col min="27" max="27" width="14" style="6" customWidth="1"/>
    <col min="28" max="28" width="9.140625" style="8"/>
    <col min="29" max="29" width="13.85546875" style="6" customWidth="1"/>
    <col min="30" max="30" width="9.140625" style="8"/>
    <col min="31" max="31" width="14.28515625" style="6" customWidth="1"/>
    <col min="32" max="32" width="9.140625" style="8"/>
    <col min="33" max="33" width="13.42578125" style="6" customWidth="1"/>
    <col min="34" max="34" width="9.140625" style="8"/>
    <col min="35" max="35" width="13.85546875" style="6" customWidth="1"/>
    <col min="36" max="36" width="12.5703125" style="8" customWidth="1"/>
    <col min="37" max="37" width="15" style="6" customWidth="1"/>
  </cols>
  <sheetData>
    <row r="1" spans="1:37" ht="98.25" customHeight="1" x14ac:dyDescent="0.25">
      <c r="A1" s="21" t="s">
        <v>72</v>
      </c>
      <c r="B1" s="19"/>
      <c r="C1" s="21" t="s">
        <v>71</v>
      </c>
      <c r="D1" s="16" t="s">
        <v>73</v>
      </c>
      <c r="E1" s="15"/>
      <c r="F1" s="13" t="s">
        <v>2</v>
      </c>
      <c r="G1" s="12"/>
      <c r="H1" s="13" t="s">
        <v>3</v>
      </c>
      <c r="I1" s="12"/>
      <c r="J1" s="13" t="s">
        <v>4</v>
      </c>
      <c r="K1" s="12"/>
      <c r="L1" s="14" t="s">
        <v>5</v>
      </c>
      <c r="M1" s="15"/>
      <c r="N1" s="14" t="s">
        <v>6</v>
      </c>
      <c r="O1" s="15"/>
      <c r="P1" s="13" t="s">
        <v>7</v>
      </c>
      <c r="Q1" s="12"/>
      <c r="R1" s="13" t="s">
        <v>8</v>
      </c>
      <c r="S1" s="12"/>
      <c r="T1" s="13" t="s">
        <v>9</v>
      </c>
      <c r="U1" s="12"/>
      <c r="V1" s="13" t="s">
        <v>10</v>
      </c>
      <c r="W1" s="12"/>
      <c r="X1" s="13" t="s">
        <v>11</v>
      </c>
      <c r="Y1" s="12"/>
      <c r="Z1" s="13" t="s">
        <v>12</v>
      </c>
      <c r="AA1" s="12"/>
      <c r="AB1" s="14" t="s">
        <v>13</v>
      </c>
      <c r="AC1" s="15"/>
      <c r="AD1" s="13" t="s">
        <v>14</v>
      </c>
      <c r="AE1" s="12"/>
      <c r="AF1" s="13" t="s">
        <v>15</v>
      </c>
      <c r="AG1" s="12"/>
      <c r="AH1" s="13" t="s">
        <v>16</v>
      </c>
      <c r="AI1" s="12"/>
      <c r="AJ1" s="11" t="s">
        <v>70</v>
      </c>
      <c r="AK1" s="12"/>
    </row>
    <row r="2" spans="1:37" ht="45" x14ac:dyDescent="0.25">
      <c r="A2" s="20"/>
      <c r="B2" s="20"/>
      <c r="C2" s="20"/>
      <c r="D2" s="10" t="s">
        <v>0</v>
      </c>
      <c r="E2" s="4" t="s">
        <v>1</v>
      </c>
      <c r="F2" s="10" t="s">
        <v>0</v>
      </c>
      <c r="G2" s="4" t="s">
        <v>1</v>
      </c>
      <c r="H2" s="10" t="s">
        <v>0</v>
      </c>
      <c r="I2" s="4" t="s">
        <v>1</v>
      </c>
      <c r="J2" s="10" t="s">
        <v>0</v>
      </c>
      <c r="K2" s="4" t="s">
        <v>1</v>
      </c>
      <c r="L2" s="10" t="s">
        <v>0</v>
      </c>
      <c r="M2" s="4" t="s">
        <v>1</v>
      </c>
      <c r="N2" s="10" t="s">
        <v>0</v>
      </c>
      <c r="O2" s="4" t="s">
        <v>1</v>
      </c>
      <c r="P2" s="10" t="s">
        <v>0</v>
      </c>
      <c r="Q2" s="4" t="s">
        <v>1</v>
      </c>
      <c r="R2" s="10" t="s">
        <v>0</v>
      </c>
      <c r="S2" s="4" t="s">
        <v>1</v>
      </c>
      <c r="T2" s="10" t="s">
        <v>0</v>
      </c>
      <c r="U2" s="4" t="s">
        <v>1</v>
      </c>
      <c r="V2" s="10" t="s">
        <v>0</v>
      </c>
      <c r="W2" s="4" t="s">
        <v>1</v>
      </c>
      <c r="X2" s="10" t="s">
        <v>0</v>
      </c>
      <c r="Y2" s="4" t="s">
        <v>1</v>
      </c>
      <c r="Z2" s="10" t="s">
        <v>0</v>
      </c>
      <c r="AA2" s="4" t="s">
        <v>1</v>
      </c>
      <c r="AB2" s="10" t="s">
        <v>0</v>
      </c>
      <c r="AC2" s="4" t="s">
        <v>1</v>
      </c>
      <c r="AD2" s="10" t="s">
        <v>0</v>
      </c>
      <c r="AE2" s="4" t="s">
        <v>1</v>
      </c>
      <c r="AF2" s="10" t="s">
        <v>0</v>
      </c>
      <c r="AG2" s="4" t="s">
        <v>1</v>
      </c>
      <c r="AH2" s="10" t="s">
        <v>0</v>
      </c>
      <c r="AI2" s="4" t="s">
        <v>1</v>
      </c>
      <c r="AJ2" s="10" t="s">
        <v>0</v>
      </c>
      <c r="AK2" s="4" t="s">
        <v>1</v>
      </c>
    </row>
    <row r="3" spans="1:37" x14ac:dyDescent="0.25">
      <c r="A3" s="1">
        <v>1</v>
      </c>
      <c r="B3" s="1">
        <v>450040</v>
      </c>
      <c r="C3" s="1" t="s">
        <v>17</v>
      </c>
      <c r="D3" s="9">
        <v>270</v>
      </c>
      <c r="E3" s="5">
        <v>2036781.14</v>
      </c>
      <c r="F3" s="9">
        <v>0</v>
      </c>
      <c r="G3" s="5">
        <v>0</v>
      </c>
      <c r="H3" s="9">
        <v>0</v>
      </c>
      <c r="I3" s="5">
        <v>0</v>
      </c>
      <c r="J3" s="9">
        <v>0</v>
      </c>
      <c r="K3" s="5">
        <v>0</v>
      </c>
      <c r="L3" s="9">
        <v>0</v>
      </c>
      <c r="M3" s="5">
        <v>0</v>
      </c>
      <c r="N3" s="9">
        <v>200</v>
      </c>
      <c r="O3" s="5">
        <v>4569260.72</v>
      </c>
      <c r="P3" s="9">
        <v>0</v>
      </c>
      <c r="Q3" s="5">
        <v>0</v>
      </c>
      <c r="R3" s="9">
        <v>0</v>
      </c>
      <c r="S3" s="5">
        <v>0</v>
      </c>
      <c r="T3" s="9">
        <v>0</v>
      </c>
      <c r="U3" s="5">
        <v>0</v>
      </c>
      <c r="V3" s="9">
        <v>0</v>
      </c>
      <c r="W3" s="5">
        <v>0</v>
      </c>
      <c r="X3" s="9">
        <v>280</v>
      </c>
      <c r="Y3" s="5">
        <v>2815195.75</v>
      </c>
      <c r="Z3" s="9">
        <v>520</v>
      </c>
      <c r="AA3" s="5">
        <v>5360101.78</v>
      </c>
      <c r="AB3" s="9">
        <v>0</v>
      </c>
      <c r="AC3" s="5">
        <v>0</v>
      </c>
      <c r="AD3" s="9">
        <v>0</v>
      </c>
      <c r="AE3" s="5">
        <v>0</v>
      </c>
      <c r="AF3" s="9">
        <v>200</v>
      </c>
      <c r="AG3" s="5">
        <v>2251488.19</v>
      </c>
      <c r="AH3" s="9">
        <v>0</v>
      </c>
      <c r="AI3" s="5">
        <v>0</v>
      </c>
      <c r="AJ3" s="9">
        <f>D3+F3+H3+J3+L3+N3+P3+R3+T3+V3+X3+Z3+AB3+AD3+AF3+AH3</f>
        <v>1470</v>
      </c>
      <c r="AK3" s="5">
        <f>E3+G3+I3+K3+M3+O3+Q3+S3+U3+W3+Y3+AA3+AC3+AE3+AG3+AI3</f>
        <v>17032827.580000002</v>
      </c>
    </row>
    <row r="4" spans="1:37" x14ac:dyDescent="0.25">
      <c r="A4" s="1">
        <v>2</v>
      </c>
      <c r="B4" s="1">
        <v>450039</v>
      </c>
      <c r="C4" s="1" t="s">
        <v>18</v>
      </c>
      <c r="D4" s="9">
        <v>152</v>
      </c>
      <c r="E4" s="5">
        <v>1140059.52</v>
      </c>
      <c r="F4" s="9">
        <v>0</v>
      </c>
      <c r="G4" s="5">
        <v>0</v>
      </c>
      <c r="H4" s="9">
        <v>0</v>
      </c>
      <c r="I4" s="5">
        <v>0</v>
      </c>
      <c r="J4" s="9">
        <v>0</v>
      </c>
      <c r="K4" s="5">
        <v>0</v>
      </c>
      <c r="L4" s="9">
        <v>0</v>
      </c>
      <c r="M4" s="5">
        <v>0</v>
      </c>
      <c r="N4" s="9">
        <v>0</v>
      </c>
      <c r="O4" s="5">
        <v>0</v>
      </c>
      <c r="P4" s="9">
        <v>46</v>
      </c>
      <c r="Q4" s="5">
        <v>500977.26</v>
      </c>
      <c r="R4" s="9">
        <v>0</v>
      </c>
      <c r="S4" s="5">
        <v>0</v>
      </c>
      <c r="T4" s="9">
        <v>0</v>
      </c>
      <c r="U4" s="5">
        <v>0</v>
      </c>
      <c r="V4" s="9">
        <v>0</v>
      </c>
      <c r="W4" s="5">
        <v>0</v>
      </c>
      <c r="X4" s="9">
        <v>95</v>
      </c>
      <c r="Y4" s="5">
        <v>977803.3</v>
      </c>
      <c r="Z4" s="9">
        <v>270</v>
      </c>
      <c r="AA4" s="5">
        <v>2733602.19</v>
      </c>
      <c r="AB4" s="9">
        <v>0</v>
      </c>
      <c r="AC4" s="5">
        <v>0</v>
      </c>
      <c r="AD4" s="9">
        <v>0</v>
      </c>
      <c r="AE4" s="5">
        <v>0</v>
      </c>
      <c r="AF4" s="9">
        <v>147</v>
      </c>
      <c r="AG4" s="5">
        <v>1844636.45</v>
      </c>
      <c r="AH4" s="9">
        <v>0</v>
      </c>
      <c r="AI4" s="5">
        <v>0</v>
      </c>
      <c r="AJ4" s="9">
        <f t="shared" ref="AJ4:AJ21" si="0">D4+F4+H4+J4+L4+N4+P4+R4+T4+V4+X4+Z4+AB4+AD4+AF4+AH4</f>
        <v>710</v>
      </c>
      <c r="AK4" s="5">
        <f t="shared" ref="AK4:AK21" si="1">E4+G4+I4+K4+M4+O4+Q4+S4+U4+W4+Y4+AA4+AC4+AE4+AG4+AI4</f>
        <v>7197078.7199999997</v>
      </c>
    </row>
    <row r="5" spans="1:37" x14ac:dyDescent="0.25">
      <c r="A5" s="1">
        <v>3</v>
      </c>
      <c r="B5" s="1">
        <v>450037</v>
      </c>
      <c r="C5" s="1" t="s">
        <v>19</v>
      </c>
      <c r="D5" s="9">
        <v>192</v>
      </c>
      <c r="E5" s="5">
        <v>1412214.21</v>
      </c>
      <c r="F5" s="9">
        <v>0</v>
      </c>
      <c r="G5" s="5">
        <v>0</v>
      </c>
      <c r="H5" s="9">
        <v>0</v>
      </c>
      <c r="I5" s="5">
        <v>0</v>
      </c>
      <c r="J5" s="9">
        <v>0</v>
      </c>
      <c r="K5" s="5">
        <v>0</v>
      </c>
      <c r="L5" s="9">
        <v>0</v>
      </c>
      <c r="M5" s="5">
        <v>0</v>
      </c>
      <c r="N5" s="9">
        <v>0</v>
      </c>
      <c r="O5" s="5">
        <v>0</v>
      </c>
      <c r="P5" s="9">
        <v>91</v>
      </c>
      <c r="Q5" s="5">
        <v>1027338.41</v>
      </c>
      <c r="R5" s="9">
        <v>0</v>
      </c>
      <c r="S5" s="5">
        <v>0</v>
      </c>
      <c r="T5" s="9">
        <v>0</v>
      </c>
      <c r="U5" s="5">
        <v>0</v>
      </c>
      <c r="V5" s="9">
        <v>0</v>
      </c>
      <c r="W5" s="5">
        <v>0</v>
      </c>
      <c r="X5" s="9">
        <v>147</v>
      </c>
      <c r="Y5" s="5">
        <v>1656069.31</v>
      </c>
      <c r="Z5" s="9">
        <v>451</v>
      </c>
      <c r="AA5" s="5">
        <v>4970901.95</v>
      </c>
      <c r="AB5" s="9">
        <v>0</v>
      </c>
      <c r="AC5" s="5">
        <v>0</v>
      </c>
      <c r="AD5" s="9">
        <v>0</v>
      </c>
      <c r="AE5" s="5">
        <v>0</v>
      </c>
      <c r="AF5" s="9">
        <v>204</v>
      </c>
      <c r="AG5" s="5">
        <v>2597677.96</v>
      </c>
      <c r="AH5" s="9">
        <v>0</v>
      </c>
      <c r="AI5" s="5">
        <v>0</v>
      </c>
      <c r="AJ5" s="9">
        <f t="shared" si="0"/>
        <v>1085</v>
      </c>
      <c r="AK5" s="5">
        <f t="shared" si="1"/>
        <v>11664201.84</v>
      </c>
    </row>
    <row r="6" spans="1:37" x14ac:dyDescent="0.25">
      <c r="A6" s="1">
        <v>4</v>
      </c>
      <c r="B6" s="1">
        <v>450041</v>
      </c>
      <c r="C6" s="1" t="s">
        <v>20</v>
      </c>
      <c r="D6" s="9">
        <v>203</v>
      </c>
      <c r="E6" s="5">
        <v>1813841.58</v>
      </c>
      <c r="F6" s="9">
        <v>0</v>
      </c>
      <c r="G6" s="5">
        <v>0</v>
      </c>
      <c r="H6" s="9">
        <v>0</v>
      </c>
      <c r="I6" s="5">
        <v>0</v>
      </c>
      <c r="J6" s="9">
        <v>0</v>
      </c>
      <c r="K6" s="5">
        <v>0</v>
      </c>
      <c r="L6" s="9">
        <v>0</v>
      </c>
      <c r="M6" s="5">
        <v>0</v>
      </c>
      <c r="N6" s="9">
        <v>0</v>
      </c>
      <c r="O6" s="5">
        <v>0</v>
      </c>
      <c r="P6" s="9">
        <v>55</v>
      </c>
      <c r="Q6" s="5">
        <v>607090.85</v>
      </c>
      <c r="R6" s="9">
        <v>0</v>
      </c>
      <c r="S6" s="5">
        <v>0</v>
      </c>
      <c r="T6" s="9">
        <v>0</v>
      </c>
      <c r="U6" s="5">
        <v>0</v>
      </c>
      <c r="V6" s="9">
        <v>0</v>
      </c>
      <c r="W6" s="5">
        <v>0</v>
      </c>
      <c r="X6" s="9">
        <v>72</v>
      </c>
      <c r="Y6" s="5">
        <v>752348.43</v>
      </c>
      <c r="Z6" s="9">
        <v>262</v>
      </c>
      <c r="AA6" s="5">
        <v>2952176.23</v>
      </c>
      <c r="AB6" s="9">
        <v>0</v>
      </c>
      <c r="AC6" s="5">
        <v>0</v>
      </c>
      <c r="AD6" s="9">
        <v>0</v>
      </c>
      <c r="AE6" s="5">
        <v>0</v>
      </c>
      <c r="AF6" s="9">
        <v>0</v>
      </c>
      <c r="AG6" s="5">
        <v>0</v>
      </c>
      <c r="AH6" s="9">
        <v>0</v>
      </c>
      <c r="AI6" s="5">
        <v>0</v>
      </c>
      <c r="AJ6" s="9">
        <f t="shared" si="0"/>
        <v>592</v>
      </c>
      <c r="AK6" s="5">
        <f t="shared" si="1"/>
        <v>6125457.0899999999</v>
      </c>
    </row>
    <row r="7" spans="1:37" x14ac:dyDescent="0.25">
      <c r="A7" s="1">
        <v>5</v>
      </c>
      <c r="B7" s="1">
        <v>450035</v>
      </c>
      <c r="C7" s="1" t="s">
        <v>21</v>
      </c>
      <c r="D7" s="9">
        <v>148</v>
      </c>
      <c r="E7" s="5">
        <v>1251708.83</v>
      </c>
      <c r="F7" s="9">
        <v>0</v>
      </c>
      <c r="G7" s="5">
        <v>0</v>
      </c>
      <c r="H7" s="9">
        <v>0</v>
      </c>
      <c r="I7" s="5">
        <v>0</v>
      </c>
      <c r="J7" s="9">
        <v>0</v>
      </c>
      <c r="K7" s="5">
        <v>0</v>
      </c>
      <c r="L7" s="9">
        <v>0</v>
      </c>
      <c r="M7" s="5">
        <v>0</v>
      </c>
      <c r="N7" s="9">
        <v>0</v>
      </c>
      <c r="O7" s="5">
        <v>0</v>
      </c>
      <c r="P7" s="9">
        <v>98</v>
      </c>
      <c r="Q7" s="5">
        <v>1171037.3899999999</v>
      </c>
      <c r="R7" s="9">
        <v>0</v>
      </c>
      <c r="S7" s="5">
        <v>0</v>
      </c>
      <c r="T7" s="9">
        <v>0</v>
      </c>
      <c r="U7" s="5">
        <v>0</v>
      </c>
      <c r="V7" s="9">
        <v>0</v>
      </c>
      <c r="W7" s="5">
        <v>0</v>
      </c>
      <c r="X7" s="9">
        <v>240</v>
      </c>
      <c r="Y7" s="5">
        <v>2848851.61</v>
      </c>
      <c r="Z7" s="9">
        <v>409</v>
      </c>
      <c r="AA7" s="5">
        <v>4847754.96</v>
      </c>
      <c r="AB7" s="9">
        <v>0</v>
      </c>
      <c r="AC7" s="5">
        <v>0</v>
      </c>
      <c r="AD7" s="9">
        <v>0</v>
      </c>
      <c r="AE7" s="5">
        <v>0</v>
      </c>
      <c r="AF7" s="9">
        <v>113</v>
      </c>
      <c r="AG7" s="5">
        <v>1374408.86</v>
      </c>
      <c r="AH7" s="9">
        <v>0</v>
      </c>
      <c r="AI7" s="5">
        <v>0</v>
      </c>
      <c r="AJ7" s="9">
        <f t="shared" si="0"/>
        <v>1008</v>
      </c>
      <c r="AK7" s="5">
        <f t="shared" si="1"/>
        <v>11493761.649999999</v>
      </c>
    </row>
    <row r="8" spans="1:37" x14ac:dyDescent="0.25">
      <c r="A8" s="1">
        <v>6</v>
      </c>
      <c r="B8" s="1">
        <v>450038</v>
      </c>
      <c r="C8" s="1" t="s">
        <v>22</v>
      </c>
      <c r="D8" s="9">
        <v>93</v>
      </c>
      <c r="E8" s="5">
        <v>718962.12</v>
      </c>
      <c r="F8" s="9">
        <v>0</v>
      </c>
      <c r="G8" s="5">
        <v>0</v>
      </c>
      <c r="H8" s="9">
        <v>0</v>
      </c>
      <c r="I8" s="5">
        <v>0</v>
      </c>
      <c r="J8" s="9">
        <v>0</v>
      </c>
      <c r="K8" s="5">
        <v>0</v>
      </c>
      <c r="L8" s="9">
        <v>0</v>
      </c>
      <c r="M8" s="5">
        <v>0</v>
      </c>
      <c r="N8" s="9">
        <v>0</v>
      </c>
      <c r="O8" s="5">
        <v>0</v>
      </c>
      <c r="P8" s="9">
        <v>87</v>
      </c>
      <c r="Q8" s="5">
        <v>903777.46</v>
      </c>
      <c r="R8" s="9">
        <v>0</v>
      </c>
      <c r="S8" s="5">
        <v>0</v>
      </c>
      <c r="T8" s="9">
        <v>0</v>
      </c>
      <c r="U8" s="5">
        <v>0</v>
      </c>
      <c r="V8" s="9">
        <v>0</v>
      </c>
      <c r="W8" s="5">
        <v>0</v>
      </c>
      <c r="X8" s="9">
        <v>89</v>
      </c>
      <c r="Y8" s="5">
        <v>963063.83</v>
      </c>
      <c r="Z8" s="9">
        <v>150</v>
      </c>
      <c r="AA8" s="5">
        <v>1614079.6</v>
      </c>
      <c r="AB8" s="9">
        <v>0</v>
      </c>
      <c r="AC8" s="5">
        <v>0</v>
      </c>
      <c r="AD8" s="9">
        <v>0</v>
      </c>
      <c r="AE8" s="5">
        <v>0</v>
      </c>
      <c r="AF8" s="9">
        <v>220</v>
      </c>
      <c r="AG8" s="5">
        <v>2697370.78</v>
      </c>
      <c r="AH8" s="9">
        <v>0</v>
      </c>
      <c r="AI8" s="5">
        <v>0</v>
      </c>
      <c r="AJ8" s="9">
        <f t="shared" si="0"/>
        <v>639</v>
      </c>
      <c r="AK8" s="5">
        <f t="shared" si="1"/>
        <v>6897253.7899999991</v>
      </c>
    </row>
    <row r="9" spans="1:37" x14ac:dyDescent="0.25">
      <c r="A9" s="1">
        <v>7</v>
      </c>
      <c r="B9" s="1">
        <v>450049</v>
      </c>
      <c r="C9" s="1" t="s">
        <v>23</v>
      </c>
      <c r="D9" s="9">
        <v>229</v>
      </c>
      <c r="E9" s="5">
        <v>2099047.71</v>
      </c>
      <c r="F9" s="9">
        <v>0</v>
      </c>
      <c r="G9" s="5">
        <v>0</v>
      </c>
      <c r="H9" s="9">
        <v>0</v>
      </c>
      <c r="I9" s="5">
        <v>0</v>
      </c>
      <c r="J9" s="9">
        <v>0</v>
      </c>
      <c r="K9" s="5">
        <v>0</v>
      </c>
      <c r="L9" s="9">
        <v>0</v>
      </c>
      <c r="M9" s="5">
        <v>0</v>
      </c>
      <c r="N9" s="9">
        <v>0</v>
      </c>
      <c r="O9" s="5">
        <v>0</v>
      </c>
      <c r="P9" s="9">
        <v>30</v>
      </c>
      <c r="Q9" s="5">
        <v>300266.68</v>
      </c>
      <c r="R9" s="9">
        <v>0</v>
      </c>
      <c r="S9" s="5">
        <v>0</v>
      </c>
      <c r="T9" s="9">
        <v>0</v>
      </c>
      <c r="U9" s="5">
        <v>0</v>
      </c>
      <c r="V9" s="9">
        <v>0</v>
      </c>
      <c r="W9" s="5">
        <v>0</v>
      </c>
      <c r="X9" s="9">
        <v>150</v>
      </c>
      <c r="Y9" s="5">
        <v>1569809.68</v>
      </c>
      <c r="Z9" s="9">
        <v>344</v>
      </c>
      <c r="AA9" s="5">
        <v>3724458.32</v>
      </c>
      <c r="AB9" s="9">
        <v>0</v>
      </c>
      <c r="AC9" s="5">
        <v>0</v>
      </c>
      <c r="AD9" s="9">
        <v>0</v>
      </c>
      <c r="AE9" s="5">
        <v>0</v>
      </c>
      <c r="AF9" s="9">
        <v>140</v>
      </c>
      <c r="AG9" s="5">
        <v>1693306.45</v>
      </c>
      <c r="AH9" s="9">
        <v>0</v>
      </c>
      <c r="AI9" s="5">
        <v>0</v>
      </c>
      <c r="AJ9" s="9">
        <f t="shared" si="0"/>
        <v>893</v>
      </c>
      <c r="AK9" s="5">
        <f t="shared" si="1"/>
        <v>9386888.8399999999</v>
      </c>
    </row>
    <row r="10" spans="1:37" x14ac:dyDescent="0.25">
      <c r="A10" s="1">
        <v>8</v>
      </c>
      <c r="B10" s="1">
        <v>450050</v>
      </c>
      <c r="C10" s="1" t="s">
        <v>24</v>
      </c>
      <c r="D10" s="9">
        <v>261</v>
      </c>
      <c r="E10" s="5">
        <v>1844055.84</v>
      </c>
      <c r="F10" s="9">
        <v>0</v>
      </c>
      <c r="G10" s="5">
        <v>0</v>
      </c>
      <c r="H10" s="9">
        <v>0</v>
      </c>
      <c r="I10" s="5">
        <v>0</v>
      </c>
      <c r="J10" s="9">
        <v>0</v>
      </c>
      <c r="K10" s="5">
        <v>0</v>
      </c>
      <c r="L10" s="9">
        <v>0</v>
      </c>
      <c r="M10" s="5">
        <v>0</v>
      </c>
      <c r="N10" s="9">
        <v>0</v>
      </c>
      <c r="O10" s="5">
        <v>0</v>
      </c>
      <c r="P10" s="9">
        <v>0</v>
      </c>
      <c r="Q10" s="5">
        <v>0</v>
      </c>
      <c r="R10" s="9">
        <v>0</v>
      </c>
      <c r="S10" s="5">
        <v>0</v>
      </c>
      <c r="T10" s="9">
        <v>0</v>
      </c>
      <c r="U10" s="5">
        <v>0</v>
      </c>
      <c r="V10" s="9">
        <v>0</v>
      </c>
      <c r="W10" s="5">
        <v>0</v>
      </c>
      <c r="X10" s="9">
        <v>310</v>
      </c>
      <c r="Y10" s="5">
        <v>3311995.45</v>
      </c>
      <c r="Z10" s="9">
        <v>120</v>
      </c>
      <c r="AA10" s="5">
        <v>1368759.66</v>
      </c>
      <c r="AB10" s="9">
        <v>0</v>
      </c>
      <c r="AC10" s="5">
        <v>0</v>
      </c>
      <c r="AD10" s="9">
        <v>0</v>
      </c>
      <c r="AE10" s="5">
        <v>0</v>
      </c>
      <c r="AF10" s="9">
        <v>157</v>
      </c>
      <c r="AG10" s="5">
        <v>1908982.24</v>
      </c>
      <c r="AH10" s="9">
        <v>0</v>
      </c>
      <c r="AI10" s="5">
        <v>0</v>
      </c>
      <c r="AJ10" s="9">
        <f t="shared" si="0"/>
        <v>848</v>
      </c>
      <c r="AK10" s="5">
        <f t="shared" si="1"/>
        <v>8433793.1899999995</v>
      </c>
    </row>
    <row r="11" spans="1:37" x14ac:dyDescent="0.25">
      <c r="A11" s="1">
        <v>9</v>
      </c>
      <c r="B11" s="1">
        <v>450033</v>
      </c>
      <c r="C11" s="1" t="s">
        <v>25</v>
      </c>
      <c r="D11" s="9">
        <v>52</v>
      </c>
      <c r="E11" s="5">
        <v>402736.53</v>
      </c>
      <c r="F11" s="9">
        <v>0</v>
      </c>
      <c r="G11" s="5">
        <v>0</v>
      </c>
      <c r="H11" s="9">
        <v>0</v>
      </c>
      <c r="I11" s="5">
        <v>0</v>
      </c>
      <c r="J11" s="9">
        <v>0</v>
      </c>
      <c r="K11" s="5">
        <v>0</v>
      </c>
      <c r="L11" s="9">
        <v>0</v>
      </c>
      <c r="M11" s="5">
        <v>0</v>
      </c>
      <c r="N11" s="9">
        <v>0</v>
      </c>
      <c r="O11" s="5">
        <v>0</v>
      </c>
      <c r="P11" s="9">
        <v>0</v>
      </c>
      <c r="Q11" s="5">
        <v>0</v>
      </c>
      <c r="R11" s="9">
        <v>0</v>
      </c>
      <c r="S11" s="5">
        <v>0</v>
      </c>
      <c r="T11" s="9">
        <v>0</v>
      </c>
      <c r="U11" s="5">
        <v>0</v>
      </c>
      <c r="V11" s="9">
        <v>0</v>
      </c>
      <c r="W11" s="5">
        <v>0</v>
      </c>
      <c r="X11" s="9">
        <v>39</v>
      </c>
      <c r="Y11" s="5">
        <v>401785.11</v>
      </c>
      <c r="Z11" s="9">
        <v>482</v>
      </c>
      <c r="AA11" s="5">
        <v>5217923.07</v>
      </c>
      <c r="AB11" s="9">
        <v>0</v>
      </c>
      <c r="AC11" s="5">
        <v>0</v>
      </c>
      <c r="AD11" s="9">
        <v>0</v>
      </c>
      <c r="AE11" s="5">
        <v>0</v>
      </c>
      <c r="AF11" s="9">
        <v>86</v>
      </c>
      <c r="AG11" s="5">
        <v>934503.73</v>
      </c>
      <c r="AH11" s="9">
        <v>0</v>
      </c>
      <c r="AI11" s="5">
        <v>0</v>
      </c>
      <c r="AJ11" s="9">
        <f t="shared" si="0"/>
        <v>659</v>
      </c>
      <c r="AK11" s="5">
        <f t="shared" si="1"/>
        <v>6956948.4399999995</v>
      </c>
    </row>
    <row r="12" spans="1:37" x14ac:dyDescent="0.25">
      <c r="A12" s="1">
        <v>10</v>
      </c>
      <c r="B12" s="1">
        <v>450036</v>
      </c>
      <c r="C12" s="1" t="s">
        <v>26</v>
      </c>
      <c r="D12" s="9">
        <v>36</v>
      </c>
      <c r="E12" s="5">
        <v>151770.07</v>
      </c>
      <c r="F12" s="9">
        <v>0</v>
      </c>
      <c r="G12" s="5">
        <v>0</v>
      </c>
      <c r="H12" s="9">
        <v>0</v>
      </c>
      <c r="I12" s="5">
        <v>0</v>
      </c>
      <c r="J12" s="9">
        <v>0</v>
      </c>
      <c r="K12" s="5">
        <v>0</v>
      </c>
      <c r="L12" s="9">
        <v>0</v>
      </c>
      <c r="M12" s="5">
        <v>0</v>
      </c>
      <c r="N12" s="9">
        <v>0</v>
      </c>
      <c r="O12" s="5">
        <v>0</v>
      </c>
      <c r="P12" s="9">
        <v>218</v>
      </c>
      <c r="Q12" s="5">
        <v>2277048.34</v>
      </c>
      <c r="R12" s="9">
        <v>0</v>
      </c>
      <c r="S12" s="5">
        <v>0</v>
      </c>
      <c r="T12" s="9">
        <v>0</v>
      </c>
      <c r="U12" s="5">
        <v>0</v>
      </c>
      <c r="V12" s="9">
        <v>0</v>
      </c>
      <c r="W12" s="5">
        <v>0</v>
      </c>
      <c r="X12" s="9">
        <v>0</v>
      </c>
      <c r="Y12" s="5">
        <v>0</v>
      </c>
      <c r="Z12" s="9">
        <v>196</v>
      </c>
      <c r="AA12" s="5">
        <v>2018118.89</v>
      </c>
      <c r="AB12" s="9">
        <v>0</v>
      </c>
      <c r="AC12" s="5">
        <v>0</v>
      </c>
      <c r="AD12" s="9">
        <v>0</v>
      </c>
      <c r="AE12" s="5">
        <v>0</v>
      </c>
      <c r="AF12" s="9">
        <v>40</v>
      </c>
      <c r="AG12" s="5">
        <v>479418.99</v>
      </c>
      <c r="AH12" s="9">
        <v>0</v>
      </c>
      <c r="AI12" s="5">
        <v>0</v>
      </c>
      <c r="AJ12" s="9">
        <f t="shared" si="0"/>
        <v>490</v>
      </c>
      <c r="AK12" s="5">
        <f t="shared" si="1"/>
        <v>4926356.29</v>
      </c>
    </row>
    <row r="13" spans="1:37" x14ac:dyDescent="0.25">
      <c r="A13" s="1">
        <v>11</v>
      </c>
      <c r="B13" s="1">
        <v>450022</v>
      </c>
      <c r="C13" s="1" t="s">
        <v>27</v>
      </c>
      <c r="D13" s="9">
        <v>0</v>
      </c>
      <c r="E13" s="5">
        <v>0</v>
      </c>
      <c r="F13" s="9">
        <v>0</v>
      </c>
      <c r="G13" s="5">
        <v>0</v>
      </c>
      <c r="H13" s="9">
        <v>0</v>
      </c>
      <c r="I13" s="5">
        <v>0</v>
      </c>
      <c r="J13" s="9">
        <v>0</v>
      </c>
      <c r="K13" s="5">
        <v>0</v>
      </c>
      <c r="L13" s="9">
        <v>0</v>
      </c>
      <c r="M13" s="5">
        <v>0</v>
      </c>
      <c r="N13" s="9">
        <v>0</v>
      </c>
      <c r="O13" s="5">
        <v>0</v>
      </c>
      <c r="P13" s="9">
        <v>869</v>
      </c>
      <c r="Q13" s="5">
        <v>9534327.4399999995</v>
      </c>
      <c r="R13" s="9">
        <v>0</v>
      </c>
      <c r="S13" s="5">
        <v>0</v>
      </c>
      <c r="T13" s="9">
        <v>0</v>
      </c>
      <c r="U13" s="5">
        <v>0</v>
      </c>
      <c r="V13" s="9">
        <v>0</v>
      </c>
      <c r="W13" s="5">
        <v>0</v>
      </c>
      <c r="X13" s="9">
        <v>0</v>
      </c>
      <c r="Y13" s="5">
        <v>0</v>
      </c>
      <c r="Z13" s="9">
        <v>0</v>
      </c>
      <c r="AA13" s="5">
        <v>0</v>
      </c>
      <c r="AB13" s="9">
        <v>0</v>
      </c>
      <c r="AC13" s="5">
        <v>0</v>
      </c>
      <c r="AD13" s="9">
        <v>0</v>
      </c>
      <c r="AE13" s="5">
        <v>0</v>
      </c>
      <c r="AF13" s="9">
        <v>0</v>
      </c>
      <c r="AG13" s="5">
        <v>0</v>
      </c>
      <c r="AH13" s="9">
        <v>0</v>
      </c>
      <c r="AI13" s="5">
        <v>0</v>
      </c>
      <c r="AJ13" s="9">
        <f t="shared" si="0"/>
        <v>869</v>
      </c>
      <c r="AK13" s="5">
        <f t="shared" si="1"/>
        <v>9534327.4399999995</v>
      </c>
    </row>
    <row r="14" spans="1:37" x14ac:dyDescent="0.25">
      <c r="A14" s="1">
        <v>12</v>
      </c>
      <c r="B14" s="1">
        <v>450001</v>
      </c>
      <c r="C14" s="1" t="s">
        <v>28</v>
      </c>
      <c r="D14" s="9">
        <v>0</v>
      </c>
      <c r="E14" s="5">
        <v>0</v>
      </c>
      <c r="F14" s="9">
        <v>0</v>
      </c>
      <c r="G14" s="5">
        <v>0</v>
      </c>
      <c r="H14" s="9">
        <v>220</v>
      </c>
      <c r="I14" s="5">
        <v>22788058.16</v>
      </c>
      <c r="J14" s="9">
        <v>0</v>
      </c>
      <c r="K14" s="5">
        <v>0</v>
      </c>
      <c r="L14" s="9">
        <v>0</v>
      </c>
      <c r="M14" s="5">
        <v>0</v>
      </c>
      <c r="N14" s="9">
        <v>0</v>
      </c>
      <c r="O14" s="5">
        <v>0</v>
      </c>
      <c r="P14" s="9">
        <v>0</v>
      </c>
      <c r="Q14" s="5">
        <v>0</v>
      </c>
      <c r="R14" s="9">
        <v>798</v>
      </c>
      <c r="S14" s="5">
        <v>61440629.390000001</v>
      </c>
      <c r="T14" s="9">
        <v>0</v>
      </c>
      <c r="U14" s="5">
        <v>0</v>
      </c>
      <c r="V14" s="9">
        <v>0</v>
      </c>
      <c r="W14" s="5">
        <v>0</v>
      </c>
      <c r="X14" s="9">
        <v>0</v>
      </c>
      <c r="Y14" s="5">
        <v>0</v>
      </c>
      <c r="Z14" s="9">
        <v>0</v>
      </c>
      <c r="AA14" s="5">
        <v>0</v>
      </c>
      <c r="AB14" s="9">
        <v>0</v>
      </c>
      <c r="AC14" s="5">
        <v>0</v>
      </c>
      <c r="AD14" s="9">
        <v>0</v>
      </c>
      <c r="AE14" s="5">
        <v>0</v>
      </c>
      <c r="AF14" s="9">
        <v>0</v>
      </c>
      <c r="AG14" s="5">
        <v>0</v>
      </c>
      <c r="AH14" s="9">
        <v>0</v>
      </c>
      <c r="AI14" s="5">
        <v>0</v>
      </c>
      <c r="AJ14" s="9">
        <f t="shared" si="0"/>
        <v>1018</v>
      </c>
      <c r="AK14" s="5">
        <f t="shared" si="1"/>
        <v>84228687.549999997</v>
      </c>
    </row>
    <row r="15" spans="1:37" x14ac:dyDescent="0.25">
      <c r="A15" s="1">
        <v>13</v>
      </c>
      <c r="B15" s="1">
        <v>450012</v>
      </c>
      <c r="C15" s="1" t="s">
        <v>29</v>
      </c>
      <c r="D15" s="9">
        <v>2120</v>
      </c>
      <c r="E15" s="5">
        <v>17621607.039999999</v>
      </c>
      <c r="F15" s="9">
        <v>0</v>
      </c>
      <c r="G15" s="5">
        <v>0</v>
      </c>
      <c r="H15" s="9">
        <v>0</v>
      </c>
      <c r="I15" s="5">
        <v>0</v>
      </c>
      <c r="J15" s="9">
        <v>0</v>
      </c>
      <c r="K15" s="5">
        <v>0</v>
      </c>
      <c r="L15" s="9">
        <v>60</v>
      </c>
      <c r="M15" s="5">
        <v>1174330.8999999999</v>
      </c>
      <c r="N15" s="9">
        <v>0</v>
      </c>
      <c r="O15" s="5">
        <v>0</v>
      </c>
      <c r="P15" s="9">
        <v>360</v>
      </c>
      <c r="Q15" s="5">
        <v>3760889.81</v>
      </c>
      <c r="R15" s="9">
        <v>0</v>
      </c>
      <c r="S15" s="5">
        <v>0</v>
      </c>
      <c r="T15" s="9">
        <v>60</v>
      </c>
      <c r="U15" s="5">
        <v>514094.6</v>
      </c>
      <c r="V15" s="9">
        <v>0</v>
      </c>
      <c r="W15" s="5">
        <v>0</v>
      </c>
      <c r="X15" s="9">
        <v>120</v>
      </c>
      <c r="Y15" s="5">
        <v>1190819.3899999999</v>
      </c>
      <c r="Z15" s="9">
        <v>925</v>
      </c>
      <c r="AA15" s="5">
        <v>9330540.2899999991</v>
      </c>
      <c r="AB15" s="9">
        <v>0</v>
      </c>
      <c r="AC15" s="5">
        <v>0</v>
      </c>
      <c r="AD15" s="9">
        <v>0</v>
      </c>
      <c r="AE15" s="5">
        <v>0</v>
      </c>
      <c r="AF15" s="9">
        <v>735</v>
      </c>
      <c r="AG15" s="5">
        <v>10093163.890000001</v>
      </c>
      <c r="AH15" s="9">
        <v>300</v>
      </c>
      <c r="AI15" s="5">
        <v>4084424.64</v>
      </c>
      <c r="AJ15" s="9">
        <f t="shared" si="0"/>
        <v>4680</v>
      </c>
      <c r="AK15" s="5">
        <f t="shared" si="1"/>
        <v>47769870.560000002</v>
      </c>
    </row>
    <row r="16" spans="1:37" x14ac:dyDescent="0.25">
      <c r="A16" s="1">
        <v>14</v>
      </c>
      <c r="B16" s="1">
        <v>450002</v>
      </c>
      <c r="C16" s="1" t="s">
        <v>30</v>
      </c>
      <c r="D16" s="9">
        <v>0</v>
      </c>
      <c r="E16" s="5">
        <v>0</v>
      </c>
      <c r="F16" s="9">
        <v>0</v>
      </c>
      <c r="G16" s="5">
        <v>0</v>
      </c>
      <c r="H16" s="9">
        <v>0</v>
      </c>
      <c r="I16" s="5">
        <v>0</v>
      </c>
      <c r="J16" s="9">
        <v>0</v>
      </c>
      <c r="K16" s="5">
        <v>0</v>
      </c>
      <c r="L16" s="9">
        <v>0</v>
      </c>
      <c r="M16" s="5">
        <v>0</v>
      </c>
      <c r="N16" s="9">
        <v>0</v>
      </c>
      <c r="O16" s="5">
        <v>0</v>
      </c>
      <c r="P16" s="9">
        <v>0</v>
      </c>
      <c r="Q16" s="5">
        <v>0</v>
      </c>
      <c r="R16" s="9">
        <v>0</v>
      </c>
      <c r="S16" s="5">
        <v>0</v>
      </c>
      <c r="T16" s="9">
        <v>0</v>
      </c>
      <c r="U16" s="5">
        <v>0</v>
      </c>
      <c r="V16" s="9">
        <v>271</v>
      </c>
      <c r="W16" s="5">
        <v>2093840.51</v>
      </c>
      <c r="X16" s="9">
        <v>0</v>
      </c>
      <c r="Y16" s="5">
        <v>0</v>
      </c>
      <c r="Z16" s="9">
        <v>0</v>
      </c>
      <c r="AA16" s="5">
        <v>0</v>
      </c>
      <c r="AB16" s="9">
        <v>0</v>
      </c>
      <c r="AC16" s="5">
        <v>0</v>
      </c>
      <c r="AD16" s="9">
        <v>0</v>
      </c>
      <c r="AE16" s="5">
        <v>0</v>
      </c>
      <c r="AF16" s="9">
        <v>276</v>
      </c>
      <c r="AG16" s="5">
        <v>4023977.49</v>
      </c>
      <c r="AH16" s="9">
        <v>0</v>
      </c>
      <c r="AI16" s="5">
        <v>0</v>
      </c>
      <c r="AJ16" s="9">
        <f t="shared" si="0"/>
        <v>547</v>
      </c>
      <c r="AK16" s="5">
        <f t="shared" si="1"/>
        <v>6117818</v>
      </c>
    </row>
    <row r="17" spans="1:37" x14ac:dyDescent="0.25">
      <c r="A17" s="1">
        <v>15</v>
      </c>
      <c r="B17" s="1">
        <v>450004</v>
      </c>
      <c r="C17" s="1" t="s">
        <v>31</v>
      </c>
      <c r="D17" s="9">
        <v>0</v>
      </c>
      <c r="E17" s="5">
        <v>0</v>
      </c>
      <c r="F17" s="9">
        <v>0</v>
      </c>
      <c r="G17" s="5">
        <v>0</v>
      </c>
      <c r="H17" s="9">
        <v>0</v>
      </c>
      <c r="I17" s="5">
        <v>0</v>
      </c>
      <c r="J17" s="9">
        <v>0</v>
      </c>
      <c r="K17" s="5">
        <v>0</v>
      </c>
      <c r="L17" s="9">
        <v>0</v>
      </c>
      <c r="M17" s="5">
        <v>0</v>
      </c>
      <c r="N17" s="9">
        <v>0</v>
      </c>
      <c r="O17" s="5">
        <v>0</v>
      </c>
      <c r="P17" s="9">
        <v>0</v>
      </c>
      <c r="Q17" s="5">
        <v>0</v>
      </c>
      <c r="R17" s="9">
        <v>0</v>
      </c>
      <c r="S17" s="5">
        <v>0</v>
      </c>
      <c r="T17" s="9">
        <v>7636</v>
      </c>
      <c r="U17" s="5">
        <v>701930736.57000005</v>
      </c>
      <c r="V17" s="9">
        <v>0</v>
      </c>
      <c r="W17" s="5">
        <v>0</v>
      </c>
      <c r="X17" s="9">
        <v>0</v>
      </c>
      <c r="Y17" s="5">
        <v>0</v>
      </c>
      <c r="Z17" s="9">
        <v>0</v>
      </c>
      <c r="AA17" s="5">
        <v>0</v>
      </c>
      <c r="AB17" s="9">
        <v>0</v>
      </c>
      <c r="AC17" s="5">
        <v>0</v>
      </c>
      <c r="AD17" s="9">
        <v>0</v>
      </c>
      <c r="AE17" s="5">
        <v>0</v>
      </c>
      <c r="AF17" s="9">
        <v>0</v>
      </c>
      <c r="AG17" s="5">
        <v>0</v>
      </c>
      <c r="AH17" s="9">
        <v>0</v>
      </c>
      <c r="AI17" s="5">
        <v>0</v>
      </c>
      <c r="AJ17" s="9">
        <f t="shared" si="0"/>
        <v>7636</v>
      </c>
      <c r="AK17" s="5">
        <f t="shared" si="1"/>
        <v>701930736.57000005</v>
      </c>
    </row>
    <row r="18" spans="1:37" x14ac:dyDescent="0.25">
      <c r="A18" s="1">
        <v>16</v>
      </c>
      <c r="B18" s="1">
        <v>450005</v>
      </c>
      <c r="C18" s="1" t="s">
        <v>32</v>
      </c>
      <c r="D18" s="9">
        <v>0</v>
      </c>
      <c r="E18" s="5">
        <v>0</v>
      </c>
      <c r="F18" s="9">
        <v>0</v>
      </c>
      <c r="G18" s="5">
        <v>0</v>
      </c>
      <c r="H18" s="9">
        <v>0</v>
      </c>
      <c r="I18" s="5">
        <v>0</v>
      </c>
      <c r="J18" s="9">
        <v>0</v>
      </c>
      <c r="K18" s="5">
        <v>0</v>
      </c>
      <c r="L18" s="9">
        <v>0</v>
      </c>
      <c r="M18" s="5">
        <v>0</v>
      </c>
      <c r="N18" s="9">
        <v>0</v>
      </c>
      <c r="O18" s="5">
        <v>0</v>
      </c>
      <c r="P18" s="9">
        <v>72</v>
      </c>
      <c r="Q18" s="5">
        <v>786108.52</v>
      </c>
      <c r="R18" s="9">
        <v>0</v>
      </c>
      <c r="S18" s="5">
        <v>0</v>
      </c>
      <c r="T18" s="9">
        <v>0</v>
      </c>
      <c r="U18" s="5">
        <v>0</v>
      </c>
      <c r="V18" s="9">
        <v>1300</v>
      </c>
      <c r="W18" s="5">
        <v>26586543.550000001</v>
      </c>
      <c r="X18" s="9">
        <v>0</v>
      </c>
      <c r="Y18" s="5">
        <v>0</v>
      </c>
      <c r="Z18" s="9">
        <v>0</v>
      </c>
      <c r="AA18" s="5">
        <v>0</v>
      </c>
      <c r="AB18" s="9">
        <v>0</v>
      </c>
      <c r="AC18" s="5">
        <v>0</v>
      </c>
      <c r="AD18" s="9">
        <v>0</v>
      </c>
      <c r="AE18" s="5">
        <v>0</v>
      </c>
      <c r="AF18" s="9">
        <v>0</v>
      </c>
      <c r="AG18" s="5">
        <v>0</v>
      </c>
      <c r="AH18" s="9">
        <v>0</v>
      </c>
      <c r="AI18" s="5">
        <v>0</v>
      </c>
      <c r="AJ18" s="9">
        <f t="shared" si="0"/>
        <v>1372</v>
      </c>
      <c r="AK18" s="5">
        <f t="shared" si="1"/>
        <v>27372652.07</v>
      </c>
    </row>
    <row r="19" spans="1:37" x14ac:dyDescent="0.25">
      <c r="A19" s="1">
        <v>17</v>
      </c>
      <c r="B19" s="1">
        <v>450061</v>
      </c>
      <c r="C19" s="1" t="s">
        <v>33</v>
      </c>
      <c r="D19" s="9">
        <v>642</v>
      </c>
      <c r="E19" s="5">
        <v>6796466.0800000001</v>
      </c>
      <c r="F19" s="9">
        <v>0</v>
      </c>
      <c r="G19" s="5">
        <v>0</v>
      </c>
      <c r="H19" s="9">
        <v>0</v>
      </c>
      <c r="I19" s="5">
        <v>0</v>
      </c>
      <c r="J19" s="9">
        <v>0</v>
      </c>
      <c r="K19" s="5">
        <v>0</v>
      </c>
      <c r="L19" s="9">
        <v>0</v>
      </c>
      <c r="M19" s="5">
        <v>0</v>
      </c>
      <c r="N19" s="9">
        <v>0</v>
      </c>
      <c r="O19" s="5">
        <v>0</v>
      </c>
      <c r="P19" s="9">
        <v>0</v>
      </c>
      <c r="Q19" s="5">
        <v>0</v>
      </c>
      <c r="R19" s="9">
        <v>0</v>
      </c>
      <c r="S19" s="5">
        <v>0</v>
      </c>
      <c r="T19" s="9">
        <v>0</v>
      </c>
      <c r="U19" s="5">
        <v>0</v>
      </c>
      <c r="V19" s="9">
        <v>0</v>
      </c>
      <c r="W19" s="5">
        <v>0</v>
      </c>
      <c r="X19" s="9">
        <v>0</v>
      </c>
      <c r="Y19" s="5">
        <v>0</v>
      </c>
      <c r="Z19" s="9">
        <v>0</v>
      </c>
      <c r="AA19" s="5">
        <v>0</v>
      </c>
      <c r="AB19" s="9">
        <v>0</v>
      </c>
      <c r="AC19" s="5">
        <v>0</v>
      </c>
      <c r="AD19" s="9">
        <v>0</v>
      </c>
      <c r="AE19" s="5">
        <v>0</v>
      </c>
      <c r="AF19" s="9">
        <v>0</v>
      </c>
      <c r="AG19" s="5">
        <v>0</v>
      </c>
      <c r="AH19" s="9">
        <v>0</v>
      </c>
      <c r="AI19" s="5">
        <v>0</v>
      </c>
      <c r="AJ19" s="9">
        <f t="shared" si="0"/>
        <v>642</v>
      </c>
      <c r="AK19" s="5">
        <f t="shared" si="1"/>
        <v>6796466.0800000001</v>
      </c>
    </row>
    <row r="20" spans="1:37" x14ac:dyDescent="0.25">
      <c r="A20" s="1">
        <v>18</v>
      </c>
      <c r="B20" s="1">
        <v>450026</v>
      </c>
      <c r="C20" s="1" t="s">
        <v>34</v>
      </c>
      <c r="D20" s="9">
        <v>300</v>
      </c>
      <c r="E20" s="5">
        <v>1295342.55</v>
      </c>
      <c r="F20" s="9">
        <v>150</v>
      </c>
      <c r="G20" s="5">
        <v>1700530.28</v>
      </c>
      <c r="H20" s="9">
        <v>0</v>
      </c>
      <c r="I20" s="5">
        <v>0</v>
      </c>
      <c r="J20" s="9">
        <v>90</v>
      </c>
      <c r="K20" s="5">
        <v>1185184.26</v>
      </c>
      <c r="L20" s="9">
        <v>30</v>
      </c>
      <c r="M20" s="5">
        <v>593304.81000000006</v>
      </c>
      <c r="N20" s="9">
        <v>0</v>
      </c>
      <c r="O20" s="5">
        <v>0</v>
      </c>
      <c r="P20" s="9">
        <v>0</v>
      </c>
      <c r="Q20" s="5">
        <v>0</v>
      </c>
      <c r="R20" s="9">
        <v>0</v>
      </c>
      <c r="S20" s="5">
        <v>0</v>
      </c>
      <c r="T20" s="9">
        <v>0</v>
      </c>
      <c r="U20" s="5">
        <v>0</v>
      </c>
      <c r="V20" s="9">
        <v>0</v>
      </c>
      <c r="W20" s="5">
        <v>0</v>
      </c>
      <c r="X20" s="9">
        <v>20</v>
      </c>
      <c r="Y20" s="5">
        <v>176798.01</v>
      </c>
      <c r="Z20" s="9">
        <v>0</v>
      </c>
      <c r="AA20" s="5">
        <v>0</v>
      </c>
      <c r="AB20" s="9">
        <v>336</v>
      </c>
      <c r="AC20" s="5">
        <v>4652343.68</v>
      </c>
      <c r="AD20" s="9">
        <v>50</v>
      </c>
      <c r="AE20" s="5">
        <v>1209630.1100000001</v>
      </c>
      <c r="AF20" s="9">
        <v>345</v>
      </c>
      <c r="AG20" s="5">
        <v>3723998.38</v>
      </c>
      <c r="AH20" s="9">
        <v>24</v>
      </c>
      <c r="AI20" s="5">
        <v>330170.49</v>
      </c>
      <c r="AJ20" s="9">
        <f t="shared" si="0"/>
        <v>1345</v>
      </c>
      <c r="AK20" s="5">
        <f t="shared" si="1"/>
        <v>14867302.569999998</v>
      </c>
    </row>
    <row r="21" spans="1:37" x14ac:dyDescent="0.25">
      <c r="A21" s="1">
        <v>19</v>
      </c>
      <c r="B21" s="1">
        <v>450052</v>
      </c>
      <c r="C21" s="1" t="s">
        <v>35</v>
      </c>
      <c r="D21" s="9">
        <v>0</v>
      </c>
      <c r="E21" s="5">
        <v>0</v>
      </c>
      <c r="F21" s="9">
        <v>0</v>
      </c>
      <c r="G21" s="5">
        <v>0</v>
      </c>
      <c r="H21" s="9">
        <v>0</v>
      </c>
      <c r="I21" s="5">
        <v>0</v>
      </c>
      <c r="J21" s="9">
        <v>0</v>
      </c>
      <c r="K21" s="5">
        <v>0</v>
      </c>
      <c r="L21" s="9">
        <v>0</v>
      </c>
      <c r="M21" s="5">
        <v>0</v>
      </c>
      <c r="N21" s="9">
        <v>0</v>
      </c>
      <c r="O21" s="5">
        <v>0</v>
      </c>
      <c r="P21" s="9">
        <v>515</v>
      </c>
      <c r="Q21" s="5">
        <v>5971504.7000000002</v>
      </c>
      <c r="R21" s="9">
        <v>0</v>
      </c>
      <c r="S21" s="5">
        <v>0</v>
      </c>
      <c r="T21" s="9">
        <v>0</v>
      </c>
      <c r="U21" s="5">
        <v>0</v>
      </c>
      <c r="V21" s="9">
        <v>0</v>
      </c>
      <c r="W21" s="5">
        <v>0</v>
      </c>
      <c r="X21" s="9">
        <v>0</v>
      </c>
      <c r="Y21" s="5">
        <v>0</v>
      </c>
      <c r="Z21" s="9">
        <v>133</v>
      </c>
      <c r="AA21" s="5">
        <v>1447403.19</v>
      </c>
      <c r="AB21" s="9">
        <v>0</v>
      </c>
      <c r="AC21" s="5">
        <v>0</v>
      </c>
      <c r="AD21" s="9">
        <v>105</v>
      </c>
      <c r="AE21" s="5">
        <v>2983867.07</v>
      </c>
      <c r="AF21" s="9">
        <v>0</v>
      </c>
      <c r="AG21" s="5">
        <v>0</v>
      </c>
      <c r="AH21" s="9">
        <v>0</v>
      </c>
      <c r="AI21" s="5">
        <v>0</v>
      </c>
      <c r="AJ21" s="9">
        <f t="shared" si="0"/>
        <v>753</v>
      </c>
      <c r="AK21" s="5">
        <f t="shared" si="1"/>
        <v>10402774.960000001</v>
      </c>
    </row>
  </sheetData>
  <sheetProtection formatCells="0" formatColumns="0" formatRows="0" insertColumns="0" insertRows="0" insertHyperlinks="0" deleteColumns="0" deleteRows="0" sort="0" autoFilter="0" pivotTables="0"/>
  <mergeCells count="20">
    <mergeCell ref="T1:U1"/>
    <mergeCell ref="P1:Q1"/>
    <mergeCell ref="R1:S1"/>
    <mergeCell ref="A1:A2"/>
    <mergeCell ref="B1:B2"/>
    <mergeCell ref="C1:C2"/>
    <mergeCell ref="D1:E1"/>
    <mergeCell ref="F1:G1"/>
    <mergeCell ref="J1:K1"/>
    <mergeCell ref="H1:I1"/>
    <mergeCell ref="N1:O1"/>
    <mergeCell ref="L1:M1"/>
    <mergeCell ref="AJ1:AK1"/>
    <mergeCell ref="V1:W1"/>
    <mergeCell ref="X1:Y1"/>
    <mergeCell ref="Z1:AA1"/>
    <mergeCell ref="AB1:AC1"/>
    <mergeCell ref="AD1:AE1"/>
    <mergeCell ref="AF1:AG1"/>
    <mergeCell ref="AH1:AI1"/>
  </mergeCells>
  <pageMargins left="0.70866141732283472" right="0.70866141732283472" top="0.74803149606299213" bottom="0.74803149606299213" header="0.31496062992125984" footer="0.31496062992125984"/>
  <pageSetup paperSize="9" fitToWidth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4"/>
  <sheetViews>
    <sheetView workbookViewId="0">
      <selection activeCell="D2" sqref="D2"/>
    </sheetView>
  </sheetViews>
  <sheetFormatPr defaultRowHeight="15" x14ac:dyDescent="0.25"/>
  <cols>
    <col min="1" max="1" width="5.7109375" customWidth="1"/>
    <col min="3" max="3" width="41" customWidth="1"/>
    <col min="4" max="4" width="14.42578125" customWidth="1"/>
    <col min="5" max="5" width="14.42578125" style="6" customWidth="1"/>
    <col min="6" max="6" width="10.5703125" customWidth="1"/>
    <col min="7" max="7" width="14.28515625" style="6" customWidth="1"/>
    <col min="9" max="9" width="13.85546875" style="6" customWidth="1"/>
    <col min="11" max="11" width="13.7109375" style="6" customWidth="1"/>
    <col min="13" max="13" width="13.85546875" style="6" bestFit="1" customWidth="1"/>
    <col min="15" max="15" width="14.42578125" style="6" customWidth="1"/>
    <col min="17" max="17" width="13.7109375" style="6" customWidth="1"/>
    <col min="19" max="19" width="14" style="6" customWidth="1"/>
    <col min="20" max="20" width="9.28515625" bestFit="1" customWidth="1"/>
    <col min="21" max="21" width="15.28515625" style="6" customWidth="1"/>
    <col min="23" max="23" width="13.28515625" style="6" bestFit="1" customWidth="1"/>
    <col min="25" max="25" width="14.85546875" style="6" customWidth="1"/>
    <col min="27" max="27" width="14.42578125" style="6" customWidth="1"/>
    <col min="29" max="29" width="14.42578125" style="6" customWidth="1"/>
    <col min="31" max="31" width="13.7109375" style="6" customWidth="1"/>
    <col min="33" max="33" width="14.85546875" style="6" customWidth="1"/>
    <col min="35" max="35" width="14.5703125" style="6" customWidth="1"/>
    <col min="37" max="37" width="13.42578125" style="6" customWidth="1"/>
    <col min="38" max="38" width="11.42578125" customWidth="1"/>
    <col min="39" max="39" width="15.28515625" customWidth="1"/>
  </cols>
  <sheetData>
    <row r="1" spans="1:39" ht="61.5" customHeight="1" x14ac:dyDescent="0.25">
      <c r="A1" s="21" t="s">
        <v>72</v>
      </c>
      <c r="B1" s="19"/>
      <c r="C1" s="21" t="s">
        <v>71</v>
      </c>
      <c r="D1" s="16" t="s">
        <v>73</v>
      </c>
      <c r="E1" s="15"/>
      <c r="F1" s="14" t="s">
        <v>36</v>
      </c>
      <c r="G1" s="15"/>
      <c r="H1" s="14" t="s">
        <v>37</v>
      </c>
      <c r="I1" s="15"/>
      <c r="J1" s="14" t="s">
        <v>4</v>
      </c>
      <c r="K1" s="15"/>
      <c r="L1" s="14" t="s">
        <v>6</v>
      </c>
      <c r="M1" s="15"/>
      <c r="N1" s="14" t="s">
        <v>7</v>
      </c>
      <c r="O1" s="15"/>
      <c r="P1" s="14" t="s">
        <v>8</v>
      </c>
      <c r="Q1" s="15"/>
      <c r="R1" s="14" t="s">
        <v>9</v>
      </c>
      <c r="S1" s="15"/>
      <c r="T1" s="14" t="s">
        <v>38</v>
      </c>
      <c r="U1" s="15"/>
      <c r="V1" s="14" t="s">
        <v>10</v>
      </c>
      <c r="W1" s="15"/>
      <c r="X1" s="13" t="s">
        <v>11</v>
      </c>
      <c r="Y1" s="12"/>
      <c r="Z1" s="13" t="s">
        <v>39</v>
      </c>
      <c r="AA1" s="12"/>
      <c r="AB1" s="13" t="s">
        <v>12</v>
      </c>
      <c r="AC1" s="12"/>
      <c r="AD1" s="14" t="s">
        <v>13</v>
      </c>
      <c r="AE1" s="15"/>
      <c r="AF1" s="14" t="s">
        <v>14</v>
      </c>
      <c r="AG1" s="15"/>
      <c r="AH1" s="14" t="s">
        <v>15</v>
      </c>
      <c r="AI1" s="15"/>
      <c r="AJ1" s="14" t="s">
        <v>16</v>
      </c>
      <c r="AK1" s="15"/>
      <c r="AL1" s="16" t="s">
        <v>70</v>
      </c>
      <c r="AM1" s="15"/>
    </row>
    <row r="2" spans="1:39" s="3" customFormat="1" ht="45" x14ac:dyDescent="0.25">
      <c r="A2" s="20"/>
      <c r="B2" s="20"/>
      <c r="C2" s="20"/>
      <c r="D2" s="2" t="s">
        <v>0</v>
      </c>
      <c r="E2" s="4" t="s">
        <v>1</v>
      </c>
      <c r="F2" s="2" t="s">
        <v>0</v>
      </c>
      <c r="G2" s="4" t="s">
        <v>1</v>
      </c>
      <c r="H2" s="2" t="s">
        <v>0</v>
      </c>
      <c r="I2" s="4" t="s">
        <v>1</v>
      </c>
      <c r="J2" s="2" t="s">
        <v>0</v>
      </c>
      <c r="K2" s="4" t="s">
        <v>1</v>
      </c>
      <c r="L2" s="2" t="s">
        <v>0</v>
      </c>
      <c r="M2" s="4" t="s">
        <v>1</v>
      </c>
      <c r="N2" s="2" t="s">
        <v>0</v>
      </c>
      <c r="O2" s="4" t="s">
        <v>1</v>
      </c>
      <c r="P2" s="2" t="s">
        <v>0</v>
      </c>
      <c r="Q2" s="4" t="s">
        <v>1</v>
      </c>
      <c r="R2" s="2" t="s">
        <v>0</v>
      </c>
      <c r="S2" s="4" t="s">
        <v>1</v>
      </c>
      <c r="T2" s="2" t="s">
        <v>0</v>
      </c>
      <c r="U2" s="4" t="s">
        <v>1</v>
      </c>
      <c r="V2" s="2" t="s">
        <v>0</v>
      </c>
      <c r="W2" s="4" t="s">
        <v>1</v>
      </c>
      <c r="X2" s="2" t="s">
        <v>0</v>
      </c>
      <c r="Y2" s="4" t="s">
        <v>1</v>
      </c>
      <c r="Z2" s="2" t="s">
        <v>0</v>
      </c>
      <c r="AA2" s="4" t="s">
        <v>1</v>
      </c>
      <c r="AB2" s="2" t="s">
        <v>0</v>
      </c>
      <c r="AC2" s="4" t="s">
        <v>1</v>
      </c>
      <c r="AD2" s="2" t="s">
        <v>0</v>
      </c>
      <c r="AE2" s="4" t="s">
        <v>1</v>
      </c>
      <c r="AF2" s="2" t="s">
        <v>0</v>
      </c>
      <c r="AG2" s="4" t="s">
        <v>1</v>
      </c>
      <c r="AH2" s="2" t="s">
        <v>0</v>
      </c>
      <c r="AI2" s="4" t="s">
        <v>1</v>
      </c>
      <c r="AJ2" s="2" t="s">
        <v>0</v>
      </c>
      <c r="AK2" s="4" t="s">
        <v>1</v>
      </c>
      <c r="AL2" s="2" t="s">
        <v>0</v>
      </c>
      <c r="AM2" s="4" t="s">
        <v>1</v>
      </c>
    </row>
    <row r="3" spans="1:39" x14ac:dyDescent="0.25">
      <c r="A3" s="1">
        <v>1</v>
      </c>
      <c r="B3" s="1">
        <v>450040</v>
      </c>
      <c r="C3" s="2" t="s">
        <v>17</v>
      </c>
      <c r="D3" s="1">
        <v>0</v>
      </c>
      <c r="E3" s="5">
        <v>0</v>
      </c>
      <c r="F3" s="1">
        <v>0</v>
      </c>
      <c r="G3" s="5">
        <v>0</v>
      </c>
      <c r="H3" s="1">
        <v>0</v>
      </c>
      <c r="I3" s="5">
        <v>0</v>
      </c>
      <c r="J3" s="1">
        <v>0</v>
      </c>
      <c r="K3" s="5">
        <v>0</v>
      </c>
      <c r="L3" s="1">
        <v>0</v>
      </c>
      <c r="M3" s="5">
        <v>0</v>
      </c>
      <c r="N3" s="1">
        <v>0</v>
      </c>
      <c r="O3" s="5">
        <v>0</v>
      </c>
      <c r="P3" s="1">
        <v>0</v>
      </c>
      <c r="Q3" s="5">
        <v>0</v>
      </c>
      <c r="R3" s="1">
        <v>0</v>
      </c>
      <c r="S3" s="5">
        <v>0</v>
      </c>
      <c r="T3" s="1">
        <v>0</v>
      </c>
      <c r="U3" s="5">
        <v>0</v>
      </c>
      <c r="V3" s="1">
        <v>0</v>
      </c>
      <c r="W3" s="5">
        <v>0</v>
      </c>
      <c r="X3" s="1">
        <v>0</v>
      </c>
      <c r="Y3" s="5">
        <v>0</v>
      </c>
      <c r="Z3" s="1">
        <v>0</v>
      </c>
      <c r="AA3" s="5">
        <v>0</v>
      </c>
      <c r="AB3" s="1">
        <v>580</v>
      </c>
      <c r="AC3" s="5">
        <v>5978575.0599999996</v>
      </c>
      <c r="AD3" s="1">
        <v>0</v>
      </c>
      <c r="AE3" s="5">
        <v>0</v>
      </c>
      <c r="AF3" s="1">
        <v>0</v>
      </c>
      <c r="AG3" s="5">
        <v>0</v>
      </c>
      <c r="AH3" s="1">
        <v>0</v>
      </c>
      <c r="AI3" s="5">
        <v>0</v>
      </c>
      <c r="AJ3" s="1">
        <v>0</v>
      </c>
      <c r="AK3" s="5">
        <v>0</v>
      </c>
      <c r="AL3" s="9">
        <f>D3+F3+H3+J3+L3+N3+P3+R3+T3+V3+X3+Z3+AB3+AD3+AF3+AH3+AJ3</f>
        <v>580</v>
      </c>
      <c r="AM3" s="5">
        <f>E3+G3+I3+K3+M3+O3+Q3+S3+U3+W3+Y3+AA3+AC3+AE3+AG3+AI3+AK3</f>
        <v>5978575.0599999996</v>
      </c>
    </row>
    <row r="4" spans="1:39" x14ac:dyDescent="0.25">
      <c r="A4" s="1">
        <v>2</v>
      </c>
      <c r="B4" s="1">
        <v>450039</v>
      </c>
      <c r="C4" s="2" t="s">
        <v>18</v>
      </c>
      <c r="D4" s="1">
        <v>0</v>
      </c>
      <c r="E4" s="5">
        <v>0</v>
      </c>
      <c r="F4" s="1">
        <v>0</v>
      </c>
      <c r="G4" s="5">
        <v>0</v>
      </c>
      <c r="H4" s="1">
        <v>0</v>
      </c>
      <c r="I4" s="5">
        <v>0</v>
      </c>
      <c r="J4" s="1">
        <v>0</v>
      </c>
      <c r="K4" s="5">
        <v>0</v>
      </c>
      <c r="L4" s="1">
        <v>0</v>
      </c>
      <c r="M4" s="5">
        <v>0</v>
      </c>
      <c r="N4" s="1">
        <v>0</v>
      </c>
      <c r="O4" s="5">
        <v>0</v>
      </c>
      <c r="P4" s="1">
        <v>0</v>
      </c>
      <c r="Q4" s="5">
        <v>0</v>
      </c>
      <c r="R4" s="1">
        <v>0</v>
      </c>
      <c r="S4" s="5">
        <v>0</v>
      </c>
      <c r="T4" s="1">
        <v>0</v>
      </c>
      <c r="U4" s="5">
        <v>0</v>
      </c>
      <c r="V4" s="1">
        <v>0</v>
      </c>
      <c r="W4" s="5">
        <v>0</v>
      </c>
      <c r="X4" s="1">
        <v>0</v>
      </c>
      <c r="Y4" s="5">
        <v>0</v>
      </c>
      <c r="Z4" s="1">
        <v>0</v>
      </c>
      <c r="AA4" s="5">
        <v>0</v>
      </c>
      <c r="AB4" s="1">
        <v>589</v>
      </c>
      <c r="AC4" s="5">
        <v>5963302.5599999996</v>
      </c>
      <c r="AD4" s="1">
        <v>0</v>
      </c>
      <c r="AE4" s="5">
        <v>0</v>
      </c>
      <c r="AF4" s="1">
        <v>0</v>
      </c>
      <c r="AG4" s="5">
        <v>0</v>
      </c>
      <c r="AH4" s="1">
        <v>0</v>
      </c>
      <c r="AI4" s="5">
        <v>0</v>
      </c>
      <c r="AJ4" s="1">
        <v>0</v>
      </c>
      <c r="AK4" s="5">
        <v>0</v>
      </c>
      <c r="AL4" s="9">
        <f t="shared" ref="AL4:AL34" si="0">D4+F4+H4+J4+L4+N4+P4+R4+T4+V4+X4+Z4+AB4+AD4+AF4+AH4+AJ4</f>
        <v>589</v>
      </c>
      <c r="AM4" s="5">
        <f t="shared" ref="AM4:AM34" si="1">E4+G4+I4+K4+M4+O4+Q4+S4+U4+W4+Y4+AA4+AC4+AE4+AG4+AI4+AK4</f>
        <v>5963302.5599999996</v>
      </c>
    </row>
    <row r="5" spans="1:39" x14ac:dyDescent="0.25">
      <c r="A5" s="1">
        <v>3</v>
      </c>
      <c r="B5" s="1">
        <v>450037</v>
      </c>
      <c r="C5" s="2" t="s">
        <v>19</v>
      </c>
      <c r="D5" s="1">
        <v>120</v>
      </c>
      <c r="E5" s="5">
        <v>968903.08</v>
      </c>
      <c r="F5" s="1">
        <v>0</v>
      </c>
      <c r="G5" s="5">
        <v>0</v>
      </c>
      <c r="H5" s="1">
        <v>0</v>
      </c>
      <c r="I5" s="5">
        <v>0</v>
      </c>
      <c r="J5" s="1">
        <v>0</v>
      </c>
      <c r="K5" s="5">
        <v>0</v>
      </c>
      <c r="L5" s="1">
        <v>300</v>
      </c>
      <c r="M5" s="5">
        <v>7255908.2999999998</v>
      </c>
      <c r="N5" s="1">
        <v>149</v>
      </c>
      <c r="O5" s="5">
        <v>1682125.53</v>
      </c>
      <c r="P5" s="1">
        <v>0</v>
      </c>
      <c r="Q5" s="5">
        <v>0</v>
      </c>
      <c r="R5" s="1">
        <v>0</v>
      </c>
      <c r="S5" s="5">
        <v>0</v>
      </c>
      <c r="T5" s="1">
        <v>0</v>
      </c>
      <c r="U5" s="5">
        <v>0</v>
      </c>
      <c r="V5" s="1">
        <v>66</v>
      </c>
      <c r="W5" s="5">
        <v>324112.38</v>
      </c>
      <c r="X5" s="1">
        <v>0</v>
      </c>
      <c r="Y5" s="5">
        <v>0</v>
      </c>
      <c r="Z5" s="1">
        <v>0</v>
      </c>
      <c r="AA5" s="5">
        <v>0</v>
      </c>
      <c r="AB5" s="1">
        <v>1614</v>
      </c>
      <c r="AC5" s="5">
        <v>17789436.25</v>
      </c>
      <c r="AD5" s="1">
        <v>0</v>
      </c>
      <c r="AE5" s="5">
        <v>0</v>
      </c>
      <c r="AF5" s="1">
        <v>0</v>
      </c>
      <c r="AG5" s="5">
        <v>0</v>
      </c>
      <c r="AH5" s="1">
        <v>0</v>
      </c>
      <c r="AI5" s="5">
        <v>0</v>
      </c>
      <c r="AJ5" s="1">
        <v>0</v>
      </c>
      <c r="AK5" s="5">
        <v>0</v>
      </c>
      <c r="AL5" s="9">
        <f t="shared" si="0"/>
        <v>2249</v>
      </c>
      <c r="AM5" s="5">
        <f t="shared" si="1"/>
        <v>28020485.539999999</v>
      </c>
    </row>
    <row r="6" spans="1:39" x14ac:dyDescent="0.25">
      <c r="A6" s="1">
        <v>4</v>
      </c>
      <c r="B6" s="1">
        <v>450041</v>
      </c>
      <c r="C6" s="2" t="s">
        <v>20</v>
      </c>
      <c r="D6" s="1">
        <v>148</v>
      </c>
      <c r="E6" s="5">
        <v>1089106.8799999999</v>
      </c>
      <c r="F6" s="1">
        <v>0</v>
      </c>
      <c r="G6" s="5">
        <v>0</v>
      </c>
      <c r="H6" s="1">
        <v>0</v>
      </c>
      <c r="I6" s="5">
        <v>0</v>
      </c>
      <c r="J6" s="1">
        <v>121</v>
      </c>
      <c r="K6" s="5">
        <v>1171689.9099999999</v>
      </c>
      <c r="L6" s="1">
        <v>300</v>
      </c>
      <c r="M6" s="5">
        <v>7255908.2999999998</v>
      </c>
      <c r="N6" s="1">
        <v>432</v>
      </c>
      <c r="O6" s="5">
        <v>4768422.63</v>
      </c>
      <c r="P6" s="1">
        <v>0</v>
      </c>
      <c r="Q6" s="5">
        <v>0</v>
      </c>
      <c r="R6" s="1">
        <v>30</v>
      </c>
      <c r="S6" s="5">
        <v>181198.49</v>
      </c>
      <c r="T6" s="1">
        <v>0</v>
      </c>
      <c r="U6" s="5">
        <v>0</v>
      </c>
      <c r="V6" s="1">
        <v>0</v>
      </c>
      <c r="W6" s="5">
        <v>0</v>
      </c>
      <c r="X6" s="1">
        <v>72</v>
      </c>
      <c r="Y6" s="5">
        <v>752348.43</v>
      </c>
      <c r="Z6" s="1">
        <v>36</v>
      </c>
      <c r="AA6" s="5">
        <v>398554.36</v>
      </c>
      <c r="AB6" s="1">
        <v>434</v>
      </c>
      <c r="AC6" s="5">
        <v>4890246.1100000003</v>
      </c>
      <c r="AD6" s="1">
        <v>0</v>
      </c>
      <c r="AE6" s="5">
        <v>0</v>
      </c>
      <c r="AF6" s="1">
        <v>0</v>
      </c>
      <c r="AG6" s="5">
        <v>0</v>
      </c>
      <c r="AH6" s="1">
        <v>137</v>
      </c>
      <c r="AI6" s="5">
        <v>1666424.19</v>
      </c>
      <c r="AJ6" s="1">
        <v>0</v>
      </c>
      <c r="AK6" s="5">
        <v>0</v>
      </c>
      <c r="AL6" s="9">
        <f t="shared" si="0"/>
        <v>1710</v>
      </c>
      <c r="AM6" s="5">
        <f t="shared" si="1"/>
        <v>22173899.300000001</v>
      </c>
    </row>
    <row r="7" spans="1:39" x14ac:dyDescent="0.25">
      <c r="A7" s="1">
        <v>5</v>
      </c>
      <c r="B7" s="1">
        <v>450035</v>
      </c>
      <c r="C7" s="2" t="s">
        <v>21</v>
      </c>
      <c r="D7" s="1">
        <v>0</v>
      </c>
      <c r="E7" s="5">
        <v>0</v>
      </c>
      <c r="F7" s="1">
        <v>0</v>
      </c>
      <c r="G7" s="5">
        <v>0</v>
      </c>
      <c r="H7" s="1">
        <v>0</v>
      </c>
      <c r="I7" s="5">
        <v>0</v>
      </c>
      <c r="J7" s="1">
        <v>0</v>
      </c>
      <c r="K7" s="5">
        <v>0</v>
      </c>
      <c r="L7" s="1">
        <v>0</v>
      </c>
      <c r="M7" s="5">
        <v>0</v>
      </c>
      <c r="N7" s="1">
        <v>164</v>
      </c>
      <c r="O7" s="5">
        <v>1959695.22</v>
      </c>
      <c r="P7" s="1">
        <v>0</v>
      </c>
      <c r="Q7" s="5">
        <v>0</v>
      </c>
      <c r="R7" s="1">
        <v>0</v>
      </c>
      <c r="S7" s="5">
        <v>0</v>
      </c>
      <c r="T7" s="1">
        <v>0</v>
      </c>
      <c r="U7" s="5">
        <v>0</v>
      </c>
      <c r="V7" s="1">
        <v>0</v>
      </c>
      <c r="W7" s="5">
        <v>0</v>
      </c>
      <c r="X7" s="1">
        <v>0</v>
      </c>
      <c r="Y7" s="5">
        <v>0</v>
      </c>
      <c r="Z7" s="1">
        <v>0</v>
      </c>
      <c r="AA7" s="5">
        <v>0</v>
      </c>
      <c r="AB7" s="1">
        <v>651</v>
      </c>
      <c r="AC7" s="5">
        <v>7716108.75</v>
      </c>
      <c r="AD7" s="1">
        <v>0</v>
      </c>
      <c r="AE7" s="5">
        <v>0</v>
      </c>
      <c r="AF7" s="1">
        <v>0</v>
      </c>
      <c r="AG7" s="5">
        <v>0</v>
      </c>
      <c r="AH7" s="1">
        <v>0</v>
      </c>
      <c r="AI7" s="5">
        <v>0</v>
      </c>
      <c r="AJ7" s="1">
        <v>0</v>
      </c>
      <c r="AK7" s="5">
        <v>0</v>
      </c>
      <c r="AL7" s="9">
        <f t="shared" si="0"/>
        <v>815</v>
      </c>
      <c r="AM7" s="5">
        <f t="shared" si="1"/>
        <v>9675803.9700000007</v>
      </c>
    </row>
    <row r="8" spans="1:39" x14ac:dyDescent="0.25">
      <c r="A8" s="1">
        <v>6</v>
      </c>
      <c r="B8" s="1">
        <v>450038</v>
      </c>
      <c r="C8" s="2" t="s">
        <v>22</v>
      </c>
      <c r="D8" s="1">
        <v>0</v>
      </c>
      <c r="E8" s="5">
        <v>0</v>
      </c>
      <c r="F8" s="1">
        <v>0</v>
      </c>
      <c r="G8" s="5">
        <v>0</v>
      </c>
      <c r="H8" s="1">
        <v>0</v>
      </c>
      <c r="I8" s="5">
        <v>0</v>
      </c>
      <c r="J8" s="1">
        <v>0</v>
      </c>
      <c r="K8" s="5">
        <v>0</v>
      </c>
      <c r="L8" s="1">
        <v>0</v>
      </c>
      <c r="M8" s="5">
        <v>0</v>
      </c>
      <c r="N8" s="1">
        <v>0</v>
      </c>
      <c r="O8" s="5">
        <v>0</v>
      </c>
      <c r="P8" s="1">
        <v>0</v>
      </c>
      <c r="Q8" s="5">
        <v>0</v>
      </c>
      <c r="R8" s="1">
        <v>103</v>
      </c>
      <c r="S8" s="5">
        <v>1633432.3</v>
      </c>
      <c r="T8" s="1">
        <v>0</v>
      </c>
      <c r="U8" s="5">
        <v>0</v>
      </c>
      <c r="V8" s="1">
        <v>0</v>
      </c>
      <c r="W8" s="5">
        <v>0</v>
      </c>
      <c r="X8" s="1">
        <v>60</v>
      </c>
      <c r="Y8" s="5">
        <v>649256.51</v>
      </c>
      <c r="Z8" s="1">
        <v>0</v>
      </c>
      <c r="AA8" s="5">
        <v>0</v>
      </c>
      <c r="AB8" s="1">
        <v>1590</v>
      </c>
      <c r="AC8" s="5">
        <v>17109243.77</v>
      </c>
      <c r="AD8" s="1">
        <v>0</v>
      </c>
      <c r="AE8" s="5">
        <v>0</v>
      </c>
      <c r="AF8" s="1">
        <v>0</v>
      </c>
      <c r="AG8" s="5">
        <v>0</v>
      </c>
      <c r="AH8" s="1">
        <v>0</v>
      </c>
      <c r="AI8" s="5">
        <v>0</v>
      </c>
      <c r="AJ8" s="1">
        <v>0</v>
      </c>
      <c r="AK8" s="5">
        <v>0</v>
      </c>
      <c r="AL8" s="9">
        <f t="shared" si="0"/>
        <v>1753</v>
      </c>
      <c r="AM8" s="5">
        <f t="shared" si="1"/>
        <v>19391932.579999998</v>
      </c>
    </row>
    <row r="9" spans="1:39" x14ac:dyDescent="0.25">
      <c r="A9" s="1">
        <v>7</v>
      </c>
      <c r="B9" s="1">
        <v>450049</v>
      </c>
      <c r="C9" s="2" t="s">
        <v>23</v>
      </c>
      <c r="D9" s="1">
        <v>0</v>
      </c>
      <c r="E9" s="5">
        <v>0</v>
      </c>
      <c r="F9" s="1">
        <v>0</v>
      </c>
      <c r="G9" s="5">
        <v>0</v>
      </c>
      <c r="H9" s="1">
        <v>0</v>
      </c>
      <c r="I9" s="5">
        <v>0</v>
      </c>
      <c r="J9" s="1">
        <v>0</v>
      </c>
      <c r="K9" s="5">
        <v>0</v>
      </c>
      <c r="L9" s="1">
        <v>200</v>
      </c>
      <c r="M9" s="5">
        <v>5582234.4900000002</v>
      </c>
      <c r="N9" s="1">
        <v>45</v>
      </c>
      <c r="O9" s="5">
        <v>450400</v>
      </c>
      <c r="P9" s="1">
        <v>0</v>
      </c>
      <c r="Q9" s="5">
        <v>0</v>
      </c>
      <c r="R9" s="1">
        <v>0</v>
      </c>
      <c r="S9" s="5">
        <v>0</v>
      </c>
      <c r="T9" s="1">
        <v>0</v>
      </c>
      <c r="U9" s="5">
        <v>0</v>
      </c>
      <c r="V9" s="1">
        <v>0</v>
      </c>
      <c r="W9" s="5">
        <v>0</v>
      </c>
      <c r="X9" s="1">
        <v>0</v>
      </c>
      <c r="Y9" s="5">
        <v>0</v>
      </c>
      <c r="Z9" s="1">
        <v>0</v>
      </c>
      <c r="AA9" s="5">
        <v>0</v>
      </c>
      <c r="AB9" s="1">
        <v>292</v>
      </c>
      <c r="AC9" s="5">
        <v>3161458.81</v>
      </c>
      <c r="AD9" s="1">
        <v>0</v>
      </c>
      <c r="AE9" s="5">
        <v>0</v>
      </c>
      <c r="AF9" s="1">
        <v>0</v>
      </c>
      <c r="AG9" s="5">
        <v>0</v>
      </c>
      <c r="AH9" s="1">
        <v>0</v>
      </c>
      <c r="AI9" s="5">
        <v>0</v>
      </c>
      <c r="AJ9" s="1">
        <v>0</v>
      </c>
      <c r="AK9" s="5">
        <v>0</v>
      </c>
      <c r="AL9" s="9">
        <f t="shared" si="0"/>
        <v>537</v>
      </c>
      <c r="AM9" s="5">
        <f t="shared" si="1"/>
        <v>9194093.3000000007</v>
      </c>
    </row>
    <row r="10" spans="1:39" x14ac:dyDescent="0.25">
      <c r="A10" s="1">
        <v>8</v>
      </c>
      <c r="B10" s="1">
        <v>450050</v>
      </c>
      <c r="C10" s="2" t="s">
        <v>24</v>
      </c>
      <c r="D10" s="1">
        <v>0</v>
      </c>
      <c r="E10" s="5">
        <v>0</v>
      </c>
      <c r="F10" s="1">
        <v>0</v>
      </c>
      <c r="G10" s="5">
        <v>0</v>
      </c>
      <c r="H10" s="1">
        <v>0</v>
      </c>
      <c r="I10" s="5">
        <v>0</v>
      </c>
      <c r="J10" s="1">
        <v>0</v>
      </c>
      <c r="K10" s="5">
        <v>0</v>
      </c>
      <c r="L10" s="1">
        <v>0</v>
      </c>
      <c r="M10" s="5">
        <v>0</v>
      </c>
      <c r="N10" s="1">
        <v>0</v>
      </c>
      <c r="O10" s="5">
        <v>0</v>
      </c>
      <c r="P10" s="1">
        <v>0</v>
      </c>
      <c r="Q10" s="5">
        <v>0</v>
      </c>
      <c r="R10" s="1">
        <v>0</v>
      </c>
      <c r="S10" s="5">
        <v>0</v>
      </c>
      <c r="T10" s="1">
        <v>0</v>
      </c>
      <c r="U10" s="5">
        <v>0</v>
      </c>
      <c r="V10" s="1">
        <v>0</v>
      </c>
      <c r="W10" s="5">
        <v>0</v>
      </c>
      <c r="X10" s="1">
        <v>0</v>
      </c>
      <c r="Y10" s="5">
        <v>0</v>
      </c>
      <c r="Z10" s="1">
        <v>0</v>
      </c>
      <c r="AA10" s="5">
        <v>0</v>
      </c>
      <c r="AB10" s="1">
        <v>252</v>
      </c>
      <c r="AC10" s="5">
        <v>2874395.29</v>
      </c>
      <c r="AD10" s="1">
        <v>0</v>
      </c>
      <c r="AE10" s="5">
        <v>0</v>
      </c>
      <c r="AF10" s="1">
        <v>0</v>
      </c>
      <c r="AG10" s="5">
        <v>0</v>
      </c>
      <c r="AH10" s="1">
        <v>0</v>
      </c>
      <c r="AI10" s="5">
        <v>0</v>
      </c>
      <c r="AJ10" s="1">
        <v>0</v>
      </c>
      <c r="AK10" s="5">
        <v>0</v>
      </c>
      <c r="AL10" s="9">
        <f t="shared" si="0"/>
        <v>252</v>
      </c>
      <c r="AM10" s="5">
        <f t="shared" si="1"/>
        <v>2874395.29</v>
      </c>
    </row>
    <row r="11" spans="1:39" x14ac:dyDescent="0.25">
      <c r="A11" s="1">
        <v>9</v>
      </c>
      <c r="B11" s="1">
        <v>450033</v>
      </c>
      <c r="C11" s="2" t="s">
        <v>25</v>
      </c>
      <c r="D11" s="1">
        <v>0</v>
      </c>
      <c r="E11" s="5">
        <v>0</v>
      </c>
      <c r="F11" s="1">
        <v>0</v>
      </c>
      <c r="G11" s="5">
        <v>0</v>
      </c>
      <c r="H11" s="1">
        <v>0</v>
      </c>
      <c r="I11" s="5">
        <v>0</v>
      </c>
      <c r="J11" s="1">
        <v>0</v>
      </c>
      <c r="K11" s="5">
        <v>0</v>
      </c>
      <c r="L11" s="1">
        <v>0</v>
      </c>
      <c r="M11" s="5">
        <v>0</v>
      </c>
      <c r="N11" s="1">
        <v>0</v>
      </c>
      <c r="O11" s="5">
        <v>0</v>
      </c>
      <c r="P11" s="1">
        <v>0</v>
      </c>
      <c r="Q11" s="5">
        <v>0</v>
      </c>
      <c r="R11" s="1">
        <v>0</v>
      </c>
      <c r="S11" s="5">
        <v>0</v>
      </c>
      <c r="T11" s="1">
        <v>0</v>
      </c>
      <c r="U11" s="5">
        <v>0</v>
      </c>
      <c r="V11" s="1">
        <v>0</v>
      </c>
      <c r="W11" s="5">
        <v>0</v>
      </c>
      <c r="X11" s="1">
        <v>0</v>
      </c>
      <c r="Y11" s="5">
        <v>0</v>
      </c>
      <c r="Z11" s="1">
        <v>0</v>
      </c>
      <c r="AA11" s="5">
        <v>0</v>
      </c>
      <c r="AB11" s="1">
        <v>132</v>
      </c>
      <c r="AC11" s="5">
        <v>1428974.78</v>
      </c>
      <c r="AD11" s="1">
        <v>0</v>
      </c>
      <c r="AE11" s="5">
        <v>0</v>
      </c>
      <c r="AF11" s="1">
        <v>0</v>
      </c>
      <c r="AG11" s="5">
        <v>0</v>
      </c>
      <c r="AH11" s="1">
        <v>0</v>
      </c>
      <c r="AI11" s="5">
        <v>0</v>
      </c>
      <c r="AJ11" s="1">
        <v>0</v>
      </c>
      <c r="AK11" s="5">
        <v>0</v>
      </c>
      <c r="AL11" s="9">
        <f t="shared" si="0"/>
        <v>132</v>
      </c>
      <c r="AM11" s="5">
        <f t="shared" si="1"/>
        <v>1428974.78</v>
      </c>
    </row>
    <row r="12" spans="1:39" x14ac:dyDescent="0.25">
      <c r="A12" s="1">
        <v>10</v>
      </c>
      <c r="B12" s="1">
        <v>450036</v>
      </c>
      <c r="C12" s="2" t="s">
        <v>26</v>
      </c>
      <c r="D12" s="1">
        <v>0</v>
      </c>
      <c r="E12" s="5">
        <v>0</v>
      </c>
      <c r="F12" s="1">
        <v>0</v>
      </c>
      <c r="G12" s="5">
        <v>0</v>
      </c>
      <c r="H12" s="1">
        <v>0</v>
      </c>
      <c r="I12" s="5">
        <v>0</v>
      </c>
      <c r="J12" s="1">
        <v>0</v>
      </c>
      <c r="K12" s="5">
        <v>0</v>
      </c>
      <c r="L12" s="1">
        <v>0</v>
      </c>
      <c r="M12" s="5">
        <v>0</v>
      </c>
      <c r="N12" s="1">
        <v>0</v>
      </c>
      <c r="O12" s="5">
        <v>0</v>
      </c>
      <c r="P12" s="1">
        <v>0</v>
      </c>
      <c r="Q12" s="5">
        <v>0</v>
      </c>
      <c r="R12" s="1">
        <v>0</v>
      </c>
      <c r="S12" s="5">
        <v>0</v>
      </c>
      <c r="T12" s="1">
        <v>0</v>
      </c>
      <c r="U12" s="5">
        <v>0</v>
      </c>
      <c r="V12" s="1">
        <v>0</v>
      </c>
      <c r="W12" s="5">
        <v>0</v>
      </c>
      <c r="X12" s="1">
        <v>0</v>
      </c>
      <c r="Y12" s="5">
        <v>0</v>
      </c>
      <c r="Z12" s="1">
        <v>0</v>
      </c>
      <c r="AA12" s="5">
        <v>0</v>
      </c>
      <c r="AB12" s="1">
        <v>190</v>
      </c>
      <c r="AC12" s="5">
        <v>1956339.74</v>
      </c>
      <c r="AD12" s="1">
        <v>0</v>
      </c>
      <c r="AE12" s="5">
        <v>0</v>
      </c>
      <c r="AF12" s="1">
        <v>0</v>
      </c>
      <c r="AG12" s="5">
        <v>0</v>
      </c>
      <c r="AH12" s="1">
        <v>0</v>
      </c>
      <c r="AI12" s="5">
        <v>0</v>
      </c>
      <c r="AJ12" s="1">
        <v>0</v>
      </c>
      <c r="AK12" s="5">
        <v>0</v>
      </c>
      <c r="AL12" s="9">
        <f t="shared" si="0"/>
        <v>190</v>
      </c>
      <c r="AM12" s="5">
        <f t="shared" si="1"/>
        <v>1956339.74</v>
      </c>
    </row>
    <row r="13" spans="1:39" x14ac:dyDescent="0.25">
      <c r="A13" s="1">
        <v>11</v>
      </c>
      <c r="B13" s="1">
        <v>450001</v>
      </c>
      <c r="C13" s="2" t="s">
        <v>28</v>
      </c>
      <c r="D13" s="1">
        <v>0</v>
      </c>
      <c r="E13" s="5">
        <v>0</v>
      </c>
      <c r="F13" s="1">
        <v>0</v>
      </c>
      <c r="G13" s="5">
        <v>0</v>
      </c>
      <c r="H13" s="1">
        <v>0</v>
      </c>
      <c r="I13" s="5">
        <v>0</v>
      </c>
      <c r="J13" s="1">
        <v>0</v>
      </c>
      <c r="K13" s="5">
        <v>0</v>
      </c>
      <c r="L13" s="1">
        <v>0</v>
      </c>
      <c r="M13" s="5">
        <v>0</v>
      </c>
      <c r="N13" s="1">
        <v>0</v>
      </c>
      <c r="O13" s="5">
        <v>0</v>
      </c>
      <c r="P13" s="1">
        <v>0</v>
      </c>
      <c r="Q13" s="5">
        <v>0</v>
      </c>
      <c r="R13" s="1">
        <v>0</v>
      </c>
      <c r="S13" s="5">
        <v>0</v>
      </c>
      <c r="T13" s="1">
        <v>0</v>
      </c>
      <c r="U13" s="5">
        <v>0</v>
      </c>
      <c r="V13" s="1">
        <v>0</v>
      </c>
      <c r="W13" s="5">
        <v>0</v>
      </c>
      <c r="X13" s="1">
        <v>0</v>
      </c>
      <c r="Y13" s="5">
        <v>0</v>
      </c>
      <c r="Z13" s="1">
        <v>0</v>
      </c>
      <c r="AA13" s="5">
        <v>0</v>
      </c>
      <c r="AB13" s="1">
        <v>0</v>
      </c>
      <c r="AC13" s="5">
        <v>0</v>
      </c>
      <c r="AD13" s="1">
        <v>0</v>
      </c>
      <c r="AE13" s="5">
        <v>0</v>
      </c>
      <c r="AF13" s="1">
        <v>0</v>
      </c>
      <c r="AG13" s="5">
        <v>0</v>
      </c>
      <c r="AH13" s="1">
        <v>0</v>
      </c>
      <c r="AI13" s="5">
        <v>0</v>
      </c>
      <c r="AJ13" s="1">
        <v>373</v>
      </c>
      <c r="AK13" s="5">
        <v>5630021.96</v>
      </c>
      <c r="AL13" s="9">
        <f t="shared" si="0"/>
        <v>373</v>
      </c>
      <c r="AM13" s="5">
        <f t="shared" si="1"/>
        <v>5630021.96</v>
      </c>
    </row>
    <row r="14" spans="1:39" x14ac:dyDescent="0.25">
      <c r="A14" s="1">
        <v>12</v>
      </c>
      <c r="B14" s="1">
        <v>450012</v>
      </c>
      <c r="C14" s="2" t="s">
        <v>29</v>
      </c>
      <c r="D14" s="1">
        <v>0</v>
      </c>
      <c r="E14" s="5">
        <v>0</v>
      </c>
      <c r="F14" s="1">
        <v>0</v>
      </c>
      <c r="G14" s="5">
        <v>0</v>
      </c>
      <c r="H14" s="1">
        <v>0</v>
      </c>
      <c r="I14" s="5">
        <v>0</v>
      </c>
      <c r="J14" s="1">
        <v>0</v>
      </c>
      <c r="K14" s="5">
        <v>0</v>
      </c>
      <c r="L14" s="1">
        <v>588</v>
      </c>
      <c r="M14" s="5">
        <v>15906627.82</v>
      </c>
      <c r="N14" s="1">
        <v>0</v>
      </c>
      <c r="O14" s="5">
        <v>0</v>
      </c>
      <c r="P14" s="1">
        <v>0</v>
      </c>
      <c r="Q14" s="5">
        <v>0</v>
      </c>
      <c r="R14" s="1">
        <v>0</v>
      </c>
      <c r="S14" s="5">
        <v>0</v>
      </c>
      <c r="T14" s="1">
        <v>0</v>
      </c>
      <c r="U14" s="5">
        <v>0</v>
      </c>
      <c r="V14" s="1">
        <v>0</v>
      </c>
      <c r="W14" s="5">
        <v>0</v>
      </c>
      <c r="X14" s="1">
        <v>0</v>
      </c>
      <c r="Y14" s="5">
        <v>0</v>
      </c>
      <c r="Z14" s="1">
        <v>0</v>
      </c>
      <c r="AA14" s="5">
        <v>0</v>
      </c>
      <c r="AB14" s="1">
        <v>551</v>
      </c>
      <c r="AC14" s="5">
        <v>5557975.9000000004</v>
      </c>
      <c r="AD14" s="1">
        <v>0</v>
      </c>
      <c r="AE14" s="5">
        <v>0</v>
      </c>
      <c r="AF14" s="1">
        <v>0</v>
      </c>
      <c r="AG14" s="5">
        <v>0</v>
      </c>
      <c r="AH14" s="1">
        <v>0</v>
      </c>
      <c r="AI14" s="5">
        <v>0</v>
      </c>
      <c r="AJ14" s="1">
        <v>0</v>
      </c>
      <c r="AK14" s="5">
        <v>0</v>
      </c>
      <c r="AL14" s="9">
        <f t="shared" si="0"/>
        <v>1139</v>
      </c>
      <c r="AM14" s="5">
        <f t="shared" si="1"/>
        <v>21464603.719999999</v>
      </c>
    </row>
    <row r="15" spans="1:39" x14ac:dyDescent="0.25">
      <c r="A15" s="1">
        <v>13</v>
      </c>
      <c r="B15" s="1">
        <v>450002</v>
      </c>
      <c r="C15" s="2" t="s">
        <v>30</v>
      </c>
      <c r="D15" s="1">
        <v>0</v>
      </c>
      <c r="E15" s="5">
        <v>0</v>
      </c>
      <c r="F15" s="1">
        <v>0</v>
      </c>
      <c r="G15" s="5">
        <v>0</v>
      </c>
      <c r="H15" s="1">
        <v>0</v>
      </c>
      <c r="I15" s="5">
        <v>0</v>
      </c>
      <c r="J15" s="1">
        <v>0</v>
      </c>
      <c r="K15" s="5">
        <v>0</v>
      </c>
      <c r="L15" s="1">
        <v>0</v>
      </c>
      <c r="M15" s="5">
        <v>0</v>
      </c>
      <c r="N15" s="1">
        <v>48</v>
      </c>
      <c r="O15" s="5">
        <v>1677297.2</v>
      </c>
      <c r="P15" s="1">
        <v>0</v>
      </c>
      <c r="Q15" s="5">
        <v>0</v>
      </c>
      <c r="R15" s="1">
        <v>0</v>
      </c>
      <c r="S15" s="5">
        <v>0</v>
      </c>
      <c r="T15" s="1">
        <v>0</v>
      </c>
      <c r="U15" s="5">
        <v>0</v>
      </c>
      <c r="V15" s="1">
        <v>0</v>
      </c>
      <c r="W15" s="5">
        <v>0</v>
      </c>
      <c r="X15" s="1">
        <v>0</v>
      </c>
      <c r="Y15" s="5">
        <v>0</v>
      </c>
      <c r="Z15" s="1">
        <v>0</v>
      </c>
      <c r="AA15" s="5">
        <v>0</v>
      </c>
      <c r="AB15" s="1">
        <v>0</v>
      </c>
      <c r="AC15" s="5">
        <v>0</v>
      </c>
      <c r="AD15" s="1">
        <v>0</v>
      </c>
      <c r="AE15" s="5">
        <v>0</v>
      </c>
      <c r="AF15" s="1">
        <v>0</v>
      </c>
      <c r="AG15" s="5">
        <v>0</v>
      </c>
      <c r="AH15" s="1">
        <v>0</v>
      </c>
      <c r="AI15" s="5">
        <v>0</v>
      </c>
      <c r="AJ15" s="1">
        <v>0</v>
      </c>
      <c r="AK15" s="5">
        <v>0</v>
      </c>
      <c r="AL15" s="9">
        <f t="shared" si="0"/>
        <v>48</v>
      </c>
      <c r="AM15" s="5">
        <f t="shared" si="1"/>
        <v>1677297.2</v>
      </c>
    </row>
    <row r="16" spans="1:39" ht="30" x14ac:dyDescent="0.25">
      <c r="A16" s="1">
        <v>14</v>
      </c>
      <c r="B16" s="1">
        <v>450003</v>
      </c>
      <c r="C16" s="2" t="s">
        <v>40</v>
      </c>
      <c r="D16" s="1">
        <v>0</v>
      </c>
      <c r="E16" s="5">
        <v>0</v>
      </c>
      <c r="F16" s="1">
        <v>0</v>
      </c>
      <c r="G16" s="5">
        <v>0</v>
      </c>
      <c r="H16" s="1">
        <v>0</v>
      </c>
      <c r="I16" s="5">
        <v>0</v>
      </c>
      <c r="J16" s="1">
        <v>1300</v>
      </c>
      <c r="K16" s="5">
        <v>21943952.77</v>
      </c>
      <c r="L16" s="1">
        <v>0</v>
      </c>
      <c r="M16" s="5">
        <v>0</v>
      </c>
      <c r="N16" s="1">
        <v>0</v>
      </c>
      <c r="O16" s="5">
        <v>0</v>
      </c>
      <c r="P16" s="1">
        <v>0</v>
      </c>
      <c r="Q16" s="5">
        <v>0</v>
      </c>
      <c r="R16" s="1">
        <v>0</v>
      </c>
      <c r="S16" s="5">
        <v>0</v>
      </c>
      <c r="T16" s="1">
        <v>0</v>
      </c>
      <c r="U16" s="5">
        <v>0</v>
      </c>
      <c r="V16" s="1">
        <v>0</v>
      </c>
      <c r="W16" s="5">
        <v>0</v>
      </c>
      <c r="X16" s="1">
        <v>0</v>
      </c>
      <c r="Y16" s="5">
        <v>0</v>
      </c>
      <c r="Z16" s="1">
        <v>0</v>
      </c>
      <c r="AA16" s="5">
        <v>0</v>
      </c>
      <c r="AB16" s="1">
        <v>0</v>
      </c>
      <c r="AC16" s="5">
        <v>0</v>
      </c>
      <c r="AD16" s="1">
        <v>0</v>
      </c>
      <c r="AE16" s="5">
        <v>0</v>
      </c>
      <c r="AF16" s="1">
        <v>0</v>
      </c>
      <c r="AG16" s="5">
        <v>0</v>
      </c>
      <c r="AH16" s="1">
        <v>0</v>
      </c>
      <c r="AI16" s="5">
        <v>0</v>
      </c>
      <c r="AJ16" s="1">
        <v>0</v>
      </c>
      <c r="AK16" s="5">
        <v>0</v>
      </c>
      <c r="AL16" s="9">
        <f t="shared" si="0"/>
        <v>1300</v>
      </c>
      <c r="AM16" s="5">
        <f t="shared" si="1"/>
        <v>21943952.77</v>
      </c>
    </row>
    <row r="17" spans="1:39" ht="45" x14ac:dyDescent="0.25">
      <c r="A17" s="1">
        <v>15</v>
      </c>
      <c r="B17" s="1">
        <v>450006</v>
      </c>
      <c r="C17" s="2" t="s">
        <v>41</v>
      </c>
      <c r="D17" s="1">
        <v>0</v>
      </c>
      <c r="E17" s="5">
        <v>0</v>
      </c>
      <c r="F17" s="1">
        <v>0</v>
      </c>
      <c r="G17" s="5">
        <v>0</v>
      </c>
      <c r="H17" s="1">
        <v>120</v>
      </c>
      <c r="I17" s="5">
        <v>15299350.300000001</v>
      </c>
      <c r="J17" s="1">
        <v>0</v>
      </c>
      <c r="K17" s="5">
        <v>0</v>
      </c>
      <c r="L17" s="1">
        <v>0</v>
      </c>
      <c r="M17" s="5">
        <v>0</v>
      </c>
      <c r="N17" s="1">
        <v>0</v>
      </c>
      <c r="O17" s="5">
        <v>0</v>
      </c>
      <c r="P17" s="1">
        <v>0</v>
      </c>
      <c r="Q17" s="5">
        <v>0</v>
      </c>
      <c r="R17" s="1">
        <v>0</v>
      </c>
      <c r="S17" s="5">
        <v>0</v>
      </c>
      <c r="T17" s="1">
        <v>0</v>
      </c>
      <c r="U17" s="5">
        <v>0</v>
      </c>
      <c r="V17" s="1">
        <v>0</v>
      </c>
      <c r="W17" s="5">
        <v>0</v>
      </c>
      <c r="X17" s="1">
        <v>0</v>
      </c>
      <c r="Y17" s="5">
        <v>0</v>
      </c>
      <c r="Z17" s="1">
        <v>0</v>
      </c>
      <c r="AA17" s="5">
        <v>0</v>
      </c>
      <c r="AB17" s="1">
        <v>0</v>
      </c>
      <c r="AC17" s="5">
        <v>0</v>
      </c>
      <c r="AD17" s="1">
        <v>0</v>
      </c>
      <c r="AE17" s="5">
        <v>0</v>
      </c>
      <c r="AF17" s="1">
        <v>0</v>
      </c>
      <c r="AG17" s="5">
        <v>0</v>
      </c>
      <c r="AH17" s="1">
        <v>0</v>
      </c>
      <c r="AI17" s="5">
        <v>0</v>
      </c>
      <c r="AJ17" s="1">
        <v>0</v>
      </c>
      <c r="AK17" s="5">
        <v>0</v>
      </c>
      <c r="AL17" s="9">
        <f t="shared" si="0"/>
        <v>120</v>
      </c>
      <c r="AM17" s="5">
        <f t="shared" si="1"/>
        <v>15299350.300000001</v>
      </c>
    </row>
    <row r="18" spans="1:39" x14ac:dyDescent="0.25">
      <c r="A18" s="1">
        <v>16</v>
      </c>
      <c r="B18" s="1">
        <v>450007</v>
      </c>
      <c r="C18" s="2" t="s">
        <v>42</v>
      </c>
      <c r="D18" s="1">
        <v>0</v>
      </c>
      <c r="E18" s="5">
        <v>0</v>
      </c>
      <c r="F18" s="1">
        <v>1176</v>
      </c>
      <c r="G18" s="5">
        <v>19673352.039999999</v>
      </c>
      <c r="H18" s="1">
        <v>0</v>
      </c>
      <c r="I18" s="5">
        <v>0</v>
      </c>
      <c r="J18" s="1">
        <v>0</v>
      </c>
      <c r="K18" s="5">
        <v>0</v>
      </c>
      <c r="L18" s="1">
        <v>0</v>
      </c>
      <c r="M18" s="5">
        <v>0</v>
      </c>
      <c r="N18" s="1">
        <v>0</v>
      </c>
      <c r="O18" s="5">
        <v>0</v>
      </c>
      <c r="P18" s="1">
        <v>0</v>
      </c>
      <c r="Q18" s="5">
        <v>0</v>
      </c>
      <c r="R18" s="1">
        <v>0</v>
      </c>
      <c r="S18" s="5">
        <v>0</v>
      </c>
      <c r="T18" s="1">
        <v>0</v>
      </c>
      <c r="U18" s="5">
        <v>0</v>
      </c>
      <c r="V18" s="1">
        <v>0</v>
      </c>
      <c r="W18" s="5">
        <v>0</v>
      </c>
      <c r="X18" s="1">
        <v>0</v>
      </c>
      <c r="Y18" s="5">
        <v>0</v>
      </c>
      <c r="Z18" s="1">
        <v>0</v>
      </c>
      <c r="AA18" s="5">
        <v>0</v>
      </c>
      <c r="AB18" s="1">
        <v>0</v>
      </c>
      <c r="AC18" s="5">
        <v>0</v>
      </c>
      <c r="AD18" s="1">
        <v>0</v>
      </c>
      <c r="AE18" s="5">
        <v>0</v>
      </c>
      <c r="AF18" s="1">
        <v>0</v>
      </c>
      <c r="AG18" s="5">
        <v>0</v>
      </c>
      <c r="AH18" s="1">
        <v>0</v>
      </c>
      <c r="AI18" s="5">
        <v>0</v>
      </c>
      <c r="AJ18" s="1">
        <v>0</v>
      </c>
      <c r="AK18" s="5">
        <v>0</v>
      </c>
      <c r="AL18" s="9">
        <f t="shared" si="0"/>
        <v>1176</v>
      </c>
      <c r="AM18" s="5">
        <f t="shared" si="1"/>
        <v>19673352.039999999</v>
      </c>
    </row>
    <row r="19" spans="1:39" x14ac:dyDescent="0.25">
      <c r="A19" s="1">
        <v>17</v>
      </c>
      <c r="B19" s="1">
        <v>450014</v>
      </c>
      <c r="C19" s="2" t="s">
        <v>43</v>
      </c>
      <c r="D19" s="1">
        <v>0</v>
      </c>
      <c r="E19" s="5">
        <v>0</v>
      </c>
      <c r="F19" s="1">
        <v>0</v>
      </c>
      <c r="G19" s="5">
        <v>0</v>
      </c>
      <c r="H19" s="1">
        <v>0</v>
      </c>
      <c r="I19" s="5">
        <v>0</v>
      </c>
      <c r="J19" s="1">
        <v>0</v>
      </c>
      <c r="K19" s="5">
        <v>0</v>
      </c>
      <c r="L19" s="1">
        <v>0</v>
      </c>
      <c r="M19" s="5">
        <v>0</v>
      </c>
      <c r="N19" s="1">
        <v>132</v>
      </c>
      <c r="O19" s="5">
        <v>1460130.31</v>
      </c>
      <c r="P19" s="1">
        <v>0</v>
      </c>
      <c r="Q19" s="5">
        <v>0</v>
      </c>
      <c r="R19" s="1">
        <v>0</v>
      </c>
      <c r="S19" s="5">
        <v>0</v>
      </c>
      <c r="T19" s="1">
        <v>0</v>
      </c>
      <c r="U19" s="5">
        <v>0</v>
      </c>
      <c r="V19" s="1">
        <v>708</v>
      </c>
      <c r="W19" s="5">
        <v>3178172.47</v>
      </c>
      <c r="X19" s="1">
        <v>1700</v>
      </c>
      <c r="Y19" s="5">
        <v>15639169.880000001</v>
      </c>
      <c r="Z19" s="1">
        <v>0</v>
      </c>
      <c r="AA19" s="5">
        <v>0</v>
      </c>
      <c r="AB19" s="1">
        <v>0</v>
      </c>
      <c r="AC19" s="5">
        <v>0</v>
      </c>
      <c r="AD19" s="1">
        <v>0</v>
      </c>
      <c r="AE19" s="5">
        <v>0</v>
      </c>
      <c r="AF19" s="1">
        <v>0</v>
      </c>
      <c r="AG19" s="5">
        <v>0</v>
      </c>
      <c r="AH19" s="1">
        <v>513</v>
      </c>
      <c r="AI19" s="5">
        <v>9453593.3900000006</v>
      </c>
      <c r="AJ19" s="1">
        <v>0</v>
      </c>
      <c r="AK19" s="5">
        <v>0</v>
      </c>
      <c r="AL19" s="9">
        <f t="shared" si="0"/>
        <v>3053</v>
      </c>
      <c r="AM19" s="5">
        <f t="shared" si="1"/>
        <v>29731066.050000001</v>
      </c>
    </row>
    <row r="20" spans="1:39" x14ac:dyDescent="0.25">
      <c r="A20" s="1">
        <v>18</v>
      </c>
      <c r="B20" s="1">
        <v>450011</v>
      </c>
      <c r="C20" s="2" t="s">
        <v>44</v>
      </c>
      <c r="D20" s="1">
        <v>0</v>
      </c>
      <c r="E20" s="5">
        <v>0</v>
      </c>
      <c r="F20" s="1">
        <v>0</v>
      </c>
      <c r="G20" s="5">
        <v>0</v>
      </c>
      <c r="H20" s="1">
        <v>0</v>
      </c>
      <c r="I20" s="5">
        <v>0</v>
      </c>
      <c r="J20" s="1">
        <v>0</v>
      </c>
      <c r="K20" s="5">
        <v>0</v>
      </c>
      <c r="L20" s="1">
        <v>0</v>
      </c>
      <c r="M20" s="5">
        <v>0</v>
      </c>
      <c r="N20" s="1">
        <v>1500</v>
      </c>
      <c r="O20" s="5">
        <v>15675465</v>
      </c>
      <c r="P20" s="1">
        <v>0</v>
      </c>
      <c r="Q20" s="5">
        <v>0</v>
      </c>
      <c r="R20" s="1">
        <v>300</v>
      </c>
      <c r="S20" s="5">
        <v>7983878.6500000004</v>
      </c>
      <c r="T20" s="1">
        <v>0</v>
      </c>
      <c r="U20" s="5">
        <v>0</v>
      </c>
      <c r="V20" s="1">
        <v>0</v>
      </c>
      <c r="W20" s="5">
        <v>0</v>
      </c>
      <c r="X20" s="1">
        <v>0</v>
      </c>
      <c r="Y20" s="5">
        <v>0</v>
      </c>
      <c r="Z20" s="1">
        <v>0</v>
      </c>
      <c r="AA20" s="5">
        <v>0</v>
      </c>
      <c r="AB20" s="1">
        <v>2500</v>
      </c>
      <c r="AC20" s="5">
        <v>26849186.07</v>
      </c>
      <c r="AD20" s="1">
        <v>0</v>
      </c>
      <c r="AE20" s="5">
        <v>0</v>
      </c>
      <c r="AF20" s="1">
        <v>0</v>
      </c>
      <c r="AG20" s="5">
        <v>0</v>
      </c>
      <c r="AH20" s="1">
        <v>0</v>
      </c>
      <c r="AI20" s="5">
        <v>0</v>
      </c>
      <c r="AJ20" s="1">
        <v>0</v>
      </c>
      <c r="AK20" s="5">
        <v>0</v>
      </c>
      <c r="AL20" s="9">
        <f t="shared" si="0"/>
        <v>4300</v>
      </c>
      <c r="AM20" s="5">
        <f t="shared" si="1"/>
        <v>50508529.719999999</v>
      </c>
    </row>
    <row r="21" spans="1:39" x14ac:dyDescent="0.25">
      <c r="A21" s="1">
        <v>19</v>
      </c>
      <c r="B21" s="1">
        <v>450013</v>
      </c>
      <c r="C21" s="2" t="s">
        <v>45</v>
      </c>
      <c r="D21" s="1">
        <v>0</v>
      </c>
      <c r="E21" s="5">
        <v>0</v>
      </c>
      <c r="F21" s="1">
        <v>0</v>
      </c>
      <c r="G21" s="5">
        <v>0</v>
      </c>
      <c r="H21" s="1">
        <v>0</v>
      </c>
      <c r="I21" s="5">
        <v>0</v>
      </c>
      <c r="J21" s="1">
        <v>0</v>
      </c>
      <c r="K21" s="5">
        <v>0</v>
      </c>
      <c r="L21" s="1">
        <v>0</v>
      </c>
      <c r="M21" s="5">
        <v>0</v>
      </c>
      <c r="N21" s="1">
        <v>1156</v>
      </c>
      <c r="O21" s="5">
        <v>12487539.720000001</v>
      </c>
      <c r="P21" s="1">
        <v>0</v>
      </c>
      <c r="Q21" s="5">
        <v>0</v>
      </c>
      <c r="R21" s="1">
        <v>0</v>
      </c>
      <c r="S21" s="5">
        <v>0</v>
      </c>
      <c r="T21" s="1">
        <v>0</v>
      </c>
      <c r="U21" s="5">
        <v>0</v>
      </c>
      <c r="V21" s="1">
        <v>168</v>
      </c>
      <c r="W21" s="5">
        <v>805990.08</v>
      </c>
      <c r="X21" s="1">
        <v>0</v>
      </c>
      <c r="Y21" s="5">
        <v>0</v>
      </c>
      <c r="Z21" s="1">
        <v>0</v>
      </c>
      <c r="AA21" s="5">
        <v>0</v>
      </c>
      <c r="AB21" s="1">
        <v>1847</v>
      </c>
      <c r="AC21" s="5">
        <v>19307973.98</v>
      </c>
      <c r="AD21" s="1">
        <v>0</v>
      </c>
      <c r="AE21" s="5">
        <v>0</v>
      </c>
      <c r="AF21" s="1">
        <v>0</v>
      </c>
      <c r="AG21" s="5">
        <v>0</v>
      </c>
      <c r="AH21" s="1">
        <v>144</v>
      </c>
      <c r="AI21" s="5">
        <v>1636859.52</v>
      </c>
      <c r="AJ21" s="1">
        <v>0</v>
      </c>
      <c r="AK21" s="5">
        <v>0</v>
      </c>
      <c r="AL21" s="9">
        <f t="shared" si="0"/>
        <v>3315</v>
      </c>
      <c r="AM21" s="5">
        <f t="shared" si="1"/>
        <v>34238363.300000004</v>
      </c>
    </row>
    <row r="22" spans="1:39" x14ac:dyDescent="0.25">
      <c r="A22" s="1">
        <v>20</v>
      </c>
      <c r="B22" s="1">
        <v>450026</v>
      </c>
      <c r="C22" s="2" t="s">
        <v>34</v>
      </c>
      <c r="D22" s="1">
        <v>0</v>
      </c>
      <c r="E22" s="5">
        <v>0</v>
      </c>
      <c r="F22" s="1">
        <v>0</v>
      </c>
      <c r="G22" s="5">
        <v>0</v>
      </c>
      <c r="H22" s="1">
        <v>0</v>
      </c>
      <c r="I22" s="5">
        <v>0</v>
      </c>
      <c r="J22" s="1">
        <v>0</v>
      </c>
      <c r="K22" s="5">
        <v>0</v>
      </c>
      <c r="L22" s="1">
        <v>0</v>
      </c>
      <c r="M22" s="5">
        <v>0</v>
      </c>
      <c r="N22" s="1">
        <v>120</v>
      </c>
      <c r="O22" s="5">
        <v>1299277.33</v>
      </c>
      <c r="P22" s="1">
        <v>0</v>
      </c>
      <c r="Q22" s="5">
        <v>0</v>
      </c>
      <c r="R22" s="1">
        <v>240</v>
      </c>
      <c r="S22" s="5">
        <v>2363999.65</v>
      </c>
      <c r="T22" s="1">
        <v>90</v>
      </c>
      <c r="U22" s="5">
        <v>785423.68</v>
      </c>
      <c r="V22" s="1">
        <v>100</v>
      </c>
      <c r="W22" s="5">
        <v>456059.34</v>
      </c>
      <c r="X22" s="1">
        <v>160</v>
      </c>
      <c r="Y22" s="5">
        <v>1414384.09</v>
      </c>
      <c r="Z22" s="1">
        <v>0</v>
      </c>
      <c r="AA22" s="5">
        <v>0</v>
      </c>
      <c r="AB22" s="1">
        <v>795</v>
      </c>
      <c r="AC22" s="5">
        <v>8726897.3300000001</v>
      </c>
      <c r="AD22" s="1">
        <v>75</v>
      </c>
      <c r="AE22" s="5">
        <v>1038469.57</v>
      </c>
      <c r="AF22" s="1">
        <v>0</v>
      </c>
      <c r="AG22" s="5">
        <v>0</v>
      </c>
      <c r="AH22" s="1">
        <v>75</v>
      </c>
      <c r="AI22" s="5">
        <v>809564.86</v>
      </c>
      <c r="AJ22" s="1">
        <v>0</v>
      </c>
      <c r="AK22" s="5">
        <v>0</v>
      </c>
      <c r="AL22" s="9">
        <f t="shared" si="0"/>
        <v>1655</v>
      </c>
      <c r="AM22" s="5">
        <f t="shared" si="1"/>
        <v>16894075.850000001</v>
      </c>
    </row>
    <row r="23" spans="1:39" x14ac:dyDescent="0.25">
      <c r="A23" s="1">
        <v>21</v>
      </c>
      <c r="B23" s="1">
        <v>450052</v>
      </c>
      <c r="C23" s="2" t="s">
        <v>35</v>
      </c>
      <c r="D23" s="1">
        <v>0</v>
      </c>
      <c r="E23" s="5">
        <v>0</v>
      </c>
      <c r="F23" s="1">
        <v>0</v>
      </c>
      <c r="G23" s="5">
        <v>0</v>
      </c>
      <c r="H23" s="1">
        <v>0</v>
      </c>
      <c r="I23" s="5">
        <v>0</v>
      </c>
      <c r="J23" s="1">
        <v>0</v>
      </c>
      <c r="K23" s="5">
        <v>0</v>
      </c>
      <c r="L23" s="1">
        <v>400</v>
      </c>
      <c r="M23" s="5">
        <v>11965015.539999999</v>
      </c>
      <c r="N23" s="1">
        <v>0</v>
      </c>
      <c r="O23" s="5">
        <v>0</v>
      </c>
      <c r="P23" s="1">
        <v>0</v>
      </c>
      <c r="Q23" s="5">
        <v>0</v>
      </c>
      <c r="R23" s="1">
        <v>0</v>
      </c>
      <c r="S23" s="5">
        <v>0</v>
      </c>
      <c r="T23" s="1">
        <v>0</v>
      </c>
      <c r="U23" s="5">
        <v>0</v>
      </c>
      <c r="V23" s="1">
        <v>0</v>
      </c>
      <c r="W23" s="5">
        <v>0</v>
      </c>
      <c r="X23" s="1">
        <v>0</v>
      </c>
      <c r="Y23" s="5">
        <v>0</v>
      </c>
      <c r="Z23" s="1">
        <v>0</v>
      </c>
      <c r="AA23" s="5">
        <v>0</v>
      </c>
      <c r="AB23" s="1">
        <v>217</v>
      </c>
      <c r="AC23" s="5">
        <v>2361552.5699999998</v>
      </c>
      <c r="AD23" s="1">
        <v>0</v>
      </c>
      <c r="AE23" s="5">
        <v>0</v>
      </c>
      <c r="AF23" s="1">
        <v>0</v>
      </c>
      <c r="AG23" s="5">
        <v>0</v>
      </c>
      <c r="AH23" s="1">
        <v>0</v>
      </c>
      <c r="AI23" s="5">
        <v>0</v>
      </c>
      <c r="AJ23" s="1">
        <v>0</v>
      </c>
      <c r="AK23" s="5">
        <v>0</v>
      </c>
      <c r="AL23" s="9">
        <f t="shared" si="0"/>
        <v>617</v>
      </c>
      <c r="AM23" s="5">
        <f t="shared" si="1"/>
        <v>14326568.109999999</v>
      </c>
    </row>
    <row r="24" spans="1:39" x14ac:dyDescent="0.25">
      <c r="A24" s="1">
        <v>22</v>
      </c>
      <c r="B24" s="1">
        <v>450054</v>
      </c>
      <c r="C24" s="2" t="s">
        <v>46</v>
      </c>
      <c r="D24" s="1">
        <v>0</v>
      </c>
      <c r="E24" s="5">
        <v>0</v>
      </c>
      <c r="F24" s="1">
        <v>0</v>
      </c>
      <c r="G24" s="5">
        <v>0</v>
      </c>
      <c r="H24" s="1">
        <v>0</v>
      </c>
      <c r="I24" s="5">
        <v>0</v>
      </c>
      <c r="J24" s="1">
        <v>0</v>
      </c>
      <c r="K24" s="5">
        <v>0</v>
      </c>
      <c r="L24" s="1">
        <v>0</v>
      </c>
      <c r="M24" s="5">
        <v>0</v>
      </c>
      <c r="N24" s="1">
        <v>0</v>
      </c>
      <c r="O24" s="5">
        <v>0</v>
      </c>
      <c r="P24" s="1">
        <v>0</v>
      </c>
      <c r="Q24" s="5">
        <v>0</v>
      </c>
      <c r="R24" s="1">
        <v>0</v>
      </c>
      <c r="S24" s="5">
        <v>0</v>
      </c>
      <c r="T24" s="1">
        <v>0</v>
      </c>
      <c r="U24" s="5">
        <v>0</v>
      </c>
      <c r="V24" s="1">
        <v>0</v>
      </c>
      <c r="W24" s="5">
        <v>0</v>
      </c>
      <c r="X24" s="1">
        <v>0</v>
      </c>
      <c r="Y24" s="5">
        <v>0</v>
      </c>
      <c r="Z24" s="1">
        <v>0</v>
      </c>
      <c r="AA24" s="5">
        <v>0</v>
      </c>
      <c r="AB24" s="1">
        <v>72</v>
      </c>
      <c r="AC24" s="5">
        <v>695636.59</v>
      </c>
      <c r="AD24" s="1">
        <v>0</v>
      </c>
      <c r="AE24" s="5">
        <v>0</v>
      </c>
      <c r="AF24" s="1">
        <v>0</v>
      </c>
      <c r="AG24" s="5">
        <v>0</v>
      </c>
      <c r="AH24" s="1">
        <v>0</v>
      </c>
      <c r="AI24" s="5">
        <v>0</v>
      </c>
      <c r="AJ24" s="1">
        <v>0</v>
      </c>
      <c r="AK24" s="5">
        <v>0</v>
      </c>
      <c r="AL24" s="9">
        <f t="shared" si="0"/>
        <v>72</v>
      </c>
      <c r="AM24" s="5">
        <f t="shared" si="1"/>
        <v>695636.59</v>
      </c>
    </row>
    <row r="25" spans="1:39" x14ac:dyDescent="0.25">
      <c r="A25" s="1">
        <v>23</v>
      </c>
      <c r="B25" s="1">
        <v>450070</v>
      </c>
      <c r="C25" s="2" t="s">
        <v>47</v>
      </c>
      <c r="D25" s="1">
        <v>370</v>
      </c>
      <c r="E25" s="5">
        <v>46362313.25</v>
      </c>
      <c r="F25" s="1">
        <v>0</v>
      </c>
      <c r="G25" s="5">
        <v>0</v>
      </c>
      <c r="H25" s="1">
        <v>0</v>
      </c>
      <c r="I25" s="5">
        <v>0</v>
      </c>
      <c r="J25" s="1">
        <v>0</v>
      </c>
      <c r="K25" s="5">
        <v>0</v>
      </c>
      <c r="L25" s="1">
        <v>0</v>
      </c>
      <c r="M25" s="5">
        <v>0</v>
      </c>
      <c r="N25" s="1">
        <v>0</v>
      </c>
      <c r="O25" s="5">
        <v>0</v>
      </c>
      <c r="P25" s="1">
        <v>0</v>
      </c>
      <c r="Q25" s="5">
        <v>0</v>
      </c>
      <c r="R25" s="1">
        <v>0</v>
      </c>
      <c r="S25" s="5">
        <v>0</v>
      </c>
      <c r="T25" s="1">
        <v>0</v>
      </c>
      <c r="U25" s="5">
        <v>0</v>
      </c>
      <c r="V25" s="1">
        <v>0</v>
      </c>
      <c r="W25" s="5">
        <v>0</v>
      </c>
      <c r="X25" s="1">
        <v>0</v>
      </c>
      <c r="Y25" s="5">
        <v>0</v>
      </c>
      <c r="Z25" s="1">
        <v>0</v>
      </c>
      <c r="AA25" s="5">
        <v>0</v>
      </c>
      <c r="AB25" s="1">
        <v>0</v>
      </c>
      <c r="AC25" s="5">
        <v>0</v>
      </c>
      <c r="AD25" s="1">
        <v>0</v>
      </c>
      <c r="AE25" s="5">
        <v>0</v>
      </c>
      <c r="AF25" s="1">
        <v>0</v>
      </c>
      <c r="AG25" s="5">
        <v>0</v>
      </c>
      <c r="AH25" s="1">
        <v>0</v>
      </c>
      <c r="AI25" s="5">
        <v>0</v>
      </c>
      <c r="AJ25" s="1">
        <v>0</v>
      </c>
      <c r="AK25" s="5">
        <v>0</v>
      </c>
      <c r="AL25" s="9">
        <f t="shared" si="0"/>
        <v>370</v>
      </c>
      <c r="AM25" s="5">
        <f t="shared" si="1"/>
        <v>46362313.25</v>
      </c>
    </row>
    <row r="26" spans="1:39" x14ac:dyDescent="0.25">
      <c r="A26" s="1">
        <v>24</v>
      </c>
      <c r="B26" s="1">
        <v>450081</v>
      </c>
      <c r="C26" s="2" t="s">
        <v>48</v>
      </c>
      <c r="D26" s="1">
        <v>0</v>
      </c>
      <c r="E26" s="5">
        <v>0</v>
      </c>
      <c r="F26" s="1">
        <v>0</v>
      </c>
      <c r="G26" s="5">
        <v>0</v>
      </c>
      <c r="H26" s="1">
        <v>0</v>
      </c>
      <c r="I26" s="5">
        <v>0</v>
      </c>
      <c r="J26" s="1">
        <v>0</v>
      </c>
      <c r="K26" s="5">
        <v>0</v>
      </c>
      <c r="L26" s="1">
        <v>0</v>
      </c>
      <c r="M26" s="5">
        <v>0</v>
      </c>
      <c r="N26" s="1">
        <v>0</v>
      </c>
      <c r="O26" s="5">
        <v>0</v>
      </c>
      <c r="P26" s="1">
        <v>0</v>
      </c>
      <c r="Q26" s="5">
        <v>0</v>
      </c>
      <c r="R26" s="1">
        <v>0</v>
      </c>
      <c r="S26" s="5">
        <v>0</v>
      </c>
      <c r="T26" s="1">
        <v>0</v>
      </c>
      <c r="U26" s="5">
        <v>0</v>
      </c>
      <c r="V26" s="1">
        <v>0</v>
      </c>
      <c r="W26" s="5">
        <v>0</v>
      </c>
      <c r="X26" s="1">
        <v>0</v>
      </c>
      <c r="Y26" s="5">
        <v>0</v>
      </c>
      <c r="Z26" s="1">
        <v>0</v>
      </c>
      <c r="AA26" s="5">
        <v>0</v>
      </c>
      <c r="AB26" s="1">
        <v>0</v>
      </c>
      <c r="AC26" s="5">
        <v>0</v>
      </c>
      <c r="AD26" s="1">
        <v>0</v>
      </c>
      <c r="AE26" s="5">
        <v>0</v>
      </c>
      <c r="AF26" s="1">
        <v>0</v>
      </c>
      <c r="AG26" s="5">
        <v>0</v>
      </c>
      <c r="AH26" s="1">
        <v>168</v>
      </c>
      <c r="AI26" s="5">
        <v>2639312.84</v>
      </c>
      <c r="AJ26" s="1">
        <v>0</v>
      </c>
      <c r="AK26" s="5">
        <v>0</v>
      </c>
      <c r="AL26" s="9">
        <f t="shared" si="0"/>
        <v>168</v>
      </c>
      <c r="AM26" s="5">
        <f t="shared" si="1"/>
        <v>2639312.84</v>
      </c>
    </row>
    <row r="27" spans="1:39" x14ac:dyDescent="0.25">
      <c r="A27" s="1">
        <v>25</v>
      </c>
      <c r="B27" s="1">
        <v>450092</v>
      </c>
      <c r="C27" s="2" t="s">
        <v>49</v>
      </c>
      <c r="D27" s="1">
        <v>0</v>
      </c>
      <c r="E27" s="5">
        <v>0</v>
      </c>
      <c r="F27" s="1">
        <v>0</v>
      </c>
      <c r="G27" s="5">
        <v>0</v>
      </c>
      <c r="H27" s="1">
        <v>0</v>
      </c>
      <c r="I27" s="5">
        <v>0</v>
      </c>
      <c r="J27" s="1">
        <v>0</v>
      </c>
      <c r="K27" s="5">
        <v>0</v>
      </c>
      <c r="L27" s="1">
        <v>0</v>
      </c>
      <c r="M27" s="5">
        <v>0</v>
      </c>
      <c r="N27" s="1">
        <v>0</v>
      </c>
      <c r="O27" s="5">
        <v>0</v>
      </c>
      <c r="P27" s="1">
        <v>352</v>
      </c>
      <c r="Q27" s="5">
        <v>32785054.059999999</v>
      </c>
      <c r="R27" s="1">
        <v>0</v>
      </c>
      <c r="S27" s="5">
        <v>0</v>
      </c>
      <c r="T27" s="1">
        <v>0</v>
      </c>
      <c r="U27" s="5">
        <v>0</v>
      </c>
      <c r="V27" s="1">
        <v>0</v>
      </c>
      <c r="W27" s="5">
        <v>0</v>
      </c>
      <c r="X27" s="1">
        <v>0</v>
      </c>
      <c r="Y27" s="5">
        <v>0</v>
      </c>
      <c r="Z27" s="1">
        <v>0</v>
      </c>
      <c r="AA27" s="5">
        <v>0</v>
      </c>
      <c r="AB27" s="1">
        <v>0</v>
      </c>
      <c r="AC27" s="5">
        <v>0</v>
      </c>
      <c r="AD27" s="1">
        <v>0</v>
      </c>
      <c r="AE27" s="5">
        <v>0</v>
      </c>
      <c r="AF27" s="1">
        <v>0</v>
      </c>
      <c r="AG27" s="5">
        <v>0</v>
      </c>
      <c r="AH27" s="1">
        <v>0</v>
      </c>
      <c r="AI27" s="5">
        <v>0</v>
      </c>
      <c r="AJ27" s="1">
        <v>0</v>
      </c>
      <c r="AK27" s="5">
        <v>0</v>
      </c>
      <c r="AL27" s="9">
        <f t="shared" si="0"/>
        <v>352</v>
      </c>
      <c r="AM27" s="5">
        <f t="shared" si="1"/>
        <v>32785054.059999999</v>
      </c>
    </row>
    <row r="28" spans="1:39" x14ac:dyDescent="0.25">
      <c r="A28" s="1">
        <v>26</v>
      </c>
      <c r="B28" s="1">
        <v>450100</v>
      </c>
      <c r="C28" s="2" t="s">
        <v>50</v>
      </c>
      <c r="D28" s="1">
        <v>0</v>
      </c>
      <c r="E28" s="5">
        <v>0</v>
      </c>
      <c r="F28" s="1">
        <v>0</v>
      </c>
      <c r="G28" s="5">
        <v>0</v>
      </c>
      <c r="H28" s="1">
        <v>0</v>
      </c>
      <c r="I28" s="5">
        <v>0</v>
      </c>
      <c r="J28" s="1">
        <v>0</v>
      </c>
      <c r="K28" s="5">
        <v>0</v>
      </c>
      <c r="L28" s="1">
        <v>0</v>
      </c>
      <c r="M28" s="5">
        <v>0</v>
      </c>
      <c r="N28" s="1">
        <v>0</v>
      </c>
      <c r="O28" s="5">
        <v>0</v>
      </c>
      <c r="P28" s="1">
        <v>1100</v>
      </c>
      <c r="Q28" s="5">
        <v>105243113.33</v>
      </c>
      <c r="R28" s="1">
        <v>0</v>
      </c>
      <c r="S28" s="5">
        <v>0</v>
      </c>
      <c r="T28" s="1">
        <v>0</v>
      </c>
      <c r="U28" s="5">
        <v>0</v>
      </c>
      <c r="V28" s="1">
        <v>0</v>
      </c>
      <c r="W28" s="5">
        <v>0</v>
      </c>
      <c r="X28" s="1">
        <v>0</v>
      </c>
      <c r="Y28" s="5">
        <v>0</v>
      </c>
      <c r="Z28" s="1">
        <v>0</v>
      </c>
      <c r="AA28" s="5">
        <v>0</v>
      </c>
      <c r="AB28" s="1">
        <v>0</v>
      </c>
      <c r="AC28" s="5">
        <v>0</v>
      </c>
      <c r="AD28" s="1">
        <v>0</v>
      </c>
      <c r="AE28" s="5">
        <v>0</v>
      </c>
      <c r="AF28" s="1">
        <v>0</v>
      </c>
      <c r="AG28" s="5">
        <v>0</v>
      </c>
      <c r="AH28" s="1">
        <v>0</v>
      </c>
      <c r="AI28" s="5">
        <v>0</v>
      </c>
      <c r="AJ28" s="1">
        <v>0</v>
      </c>
      <c r="AK28" s="5">
        <v>0</v>
      </c>
      <c r="AL28" s="9">
        <f t="shared" si="0"/>
        <v>1100</v>
      </c>
      <c r="AM28" s="5">
        <f t="shared" si="1"/>
        <v>105243113.33</v>
      </c>
    </row>
    <row r="29" spans="1:39" x14ac:dyDescent="0.25">
      <c r="A29" s="1">
        <v>27</v>
      </c>
      <c r="B29" s="1">
        <v>450059</v>
      </c>
      <c r="C29" s="2" t="s">
        <v>51</v>
      </c>
      <c r="D29" s="1">
        <v>0</v>
      </c>
      <c r="E29" s="5">
        <v>0</v>
      </c>
      <c r="F29" s="1">
        <v>0</v>
      </c>
      <c r="G29" s="5">
        <v>0</v>
      </c>
      <c r="H29" s="1">
        <v>0</v>
      </c>
      <c r="I29" s="5">
        <v>0</v>
      </c>
      <c r="J29" s="1">
        <v>0</v>
      </c>
      <c r="K29" s="5">
        <v>0</v>
      </c>
      <c r="L29" s="1">
        <v>0</v>
      </c>
      <c r="M29" s="5">
        <v>0</v>
      </c>
      <c r="N29" s="1">
        <v>0</v>
      </c>
      <c r="O29" s="5">
        <v>0</v>
      </c>
      <c r="P29" s="1">
        <v>0</v>
      </c>
      <c r="Q29" s="5">
        <v>0</v>
      </c>
      <c r="R29" s="1">
        <v>0</v>
      </c>
      <c r="S29" s="5">
        <v>0</v>
      </c>
      <c r="T29" s="1">
        <v>0</v>
      </c>
      <c r="U29" s="5">
        <v>0</v>
      </c>
      <c r="V29" s="1">
        <v>120</v>
      </c>
      <c r="W29" s="5">
        <v>3304369.34</v>
      </c>
      <c r="X29" s="1">
        <v>0</v>
      </c>
      <c r="Y29" s="5">
        <v>0</v>
      </c>
      <c r="Z29" s="1">
        <v>0</v>
      </c>
      <c r="AA29" s="5">
        <v>0</v>
      </c>
      <c r="AB29" s="1">
        <v>0</v>
      </c>
      <c r="AC29" s="5">
        <v>0</v>
      </c>
      <c r="AD29" s="1">
        <v>0</v>
      </c>
      <c r="AE29" s="5">
        <v>0</v>
      </c>
      <c r="AF29" s="1">
        <v>0</v>
      </c>
      <c r="AG29" s="5">
        <v>0</v>
      </c>
      <c r="AH29" s="1">
        <v>0</v>
      </c>
      <c r="AI29" s="5">
        <v>0</v>
      </c>
      <c r="AJ29" s="1">
        <v>0</v>
      </c>
      <c r="AK29" s="5">
        <v>0</v>
      </c>
      <c r="AL29" s="9">
        <f t="shared" si="0"/>
        <v>120</v>
      </c>
      <c r="AM29" s="5">
        <f t="shared" si="1"/>
        <v>3304369.34</v>
      </c>
    </row>
    <row r="30" spans="1:39" x14ac:dyDescent="0.25">
      <c r="A30" s="1">
        <v>28</v>
      </c>
      <c r="B30" s="1">
        <v>450107</v>
      </c>
      <c r="C30" s="2" t="s">
        <v>52</v>
      </c>
      <c r="D30" s="1">
        <v>0</v>
      </c>
      <c r="E30" s="5">
        <v>0</v>
      </c>
      <c r="F30" s="1">
        <v>0</v>
      </c>
      <c r="G30" s="5">
        <v>0</v>
      </c>
      <c r="H30" s="1">
        <v>0</v>
      </c>
      <c r="I30" s="5">
        <v>0</v>
      </c>
      <c r="J30" s="1">
        <v>0</v>
      </c>
      <c r="K30" s="5">
        <v>0</v>
      </c>
      <c r="L30" s="1">
        <v>0</v>
      </c>
      <c r="M30" s="5">
        <v>0</v>
      </c>
      <c r="N30" s="1">
        <v>0</v>
      </c>
      <c r="O30" s="5">
        <v>0</v>
      </c>
      <c r="P30" s="1">
        <v>0</v>
      </c>
      <c r="Q30" s="5">
        <v>0</v>
      </c>
      <c r="R30" s="1">
        <v>0</v>
      </c>
      <c r="S30" s="5">
        <v>0</v>
      </c>
      <c r="T30" s="1">
        <v>73</v>
      </c>
      <c r="U30" s="5">
        <v>10643052.050000001</v>
      </c>
      <c r="V30" s="1">
        <v>0</v>
      </c>
      <c r="W30" s="5">
        <v>0</v>
      </c>
      <c r="X30" s="1">
        <v>0</v>
      </c>
      <c r="Y30" s="5">
        <v>0</v>
      </c>
      <c r="Z30" s="1">
        <v>0</v>
      </c>
      <c r="AA30" s="5">
        <v>0</v>
      </c>
      <c r="AB30" s="1">
        <v>0</v>
      </c>
      <c r="AC30" s="5">
        <v>0</v>
      </c>
      <c r="AD30" s="1">
        <v>0</v>
      </c>
      <c r="AE30" s="5">
        <v>0</v>
      </c>
      <c r="AF30" s="1">
        <v>0</v>
      </c>
      <c r="AG30" s="5">
        <v>0</v>
      </c>
      <c r="AH30" s="1">
        <v>0</v>
      </c>
      <c r="AI30" s="5">
        <v>0</v>
      </c>
      <c r="AJ30" s="1">
        <v>0</v>
      </c>
      <c r="AK30" s="5">
        <v>0</v>
      </c>
      <c r="AL30" s="9">
        <f t="shared" si="0"/>
        <v>73</v>
      </c>
      <c r="AM30" s="5">
        <f t="shared" si="1"/>
        <v>10643052.050000001</v>
      </c>
    </row>
    <row r="31" spans="1:39" x14ac:dyDescent="0.25">
      <c r="A31" s="1">
        <v>29</v>
      </c>
      <c r="B31" s="1">
        <v>450057</v>
      </c>
      <c r="C31" s="2" t="s">
        <v>53</v>
      </c>
      <c r="D31" s="1">
        <v>0</v>
      </c>
      <c r="E31" s="5">
        <v>0</v>
      </c>
      <c r="F31" s="1">
        <v>0</v>
      </c>
      <c r="G31" s="5">
        <v>0</v>
      </c>
      <c r="H31" s="1">
        <v>0</v>
      </c>
      <c r="I31" s="5">
        <v>0</v>
      </c>
      <c r="J31" s="1">
        <v>0</v>
      </c>
      <c r="K31" s="5">
        <v>0</v>
      </c>
      <c r="L31" s="1">
        <v>0</v>
      </c>
      <c r="M31" s="5">
        <v>0</v>
      </c>
      <c r="N31" s="1">
        <v>0</v>
      </c>
      <c r="O31" s="5">
        <v>0</v>
      </c>
      <c r="P31" s="1">
        <v>0</v>
      </c>
      <c r="Q31" s="5">
        <v>0</v>
      </c>
      <c r="R31" s="1">
        <v>0</v>
      </c>
      <c r="S31" s="5">
        <v>0</v>
      </c>
      <c r="T31" s="1">
        <v>0</v>
      </c>
      <c r="U31" s="5">
        <v>0</v>
      </c>
      <c r="V31" s="1">
        <v>0</v>
      </c>
      <c r="W31" s="5">
        <v>0</v>
      </c>
      <c r="X31" s="1">
        <v>0</v>
      </c>
      <c r="Y31" s="5">
        <v>0</v>
      </c>
      <c r="Z31" s="1">
        <v>0</v>
      </c>
      <c r="AA31" s="5">
        <v>0</v>
      </c>
      <c r="AB31" s="1">
        <v>0</v>
      </c>
      <c r="AC31" s="5">
        <v>0</v>
      </c>
      <c r="AD31" s="1">
        <v>0</v>
      </c>
      <c r="AE31" s="5">
        <v>0</v>
      </c>
      <c r="AF31" s="1">
        <v>100</v>
      </c>
      <c r="AG31" s="5">
        <v>3275758.16</v>
      </c>
      <c r="AH31" s="1">
        <v>150</v>
      </c>
      <c r="AI31" s="5">
        <v>7816988.4699999997</v>
      </c>
      <c r="AJ31" s="1">
        <v>0</v>
      </c>
      <c r="AK31" s="5">
        <v>0</v>
      </c>
      <c r="AL31" s="9">
        <f t="shared" si="0"/>
        <v>250</v>
      </c>
      <c r="AM31" s="5">
        <f t="shared" si="1"/>
        <v>11092746.629999999</v>
      </c>
    </row>
    <row r="32" spans="1:39" x14ac:dyDescent="0.25">
      <c r="A32" s="1">
        <v>30</v>
      </c>
      <c r="B32" s="1">
        <v>450112</v>
      </c>
      <c r="C32" s="2" t="s">
        <v>54</v>
      </c>
      <c r="D32" s="1">
        <v>0</v>
      </c>
      <c r="E32" s="5">
        <v>0</v>
      </c>
      <c r="F32" s="1">
        <v>0</v>
      </c>
      <c r="G32" s="5">
        <v>0</v>
      </c>
      <c r="H32" s="1">
        <v>0</v>
      </c>
      <c r="I32" s="5">
        <v>0</v>
      </c>
      <c r="J32" s="1">
        <v>0</v>
      </c>
      <c r="K32" s="5">
        <v>0</v>
      </c>
      <c r="L32" s="1">
        <v>0</v>
      </c>
      <c r="M32" s="5">
        <v>0</v>
      </c>
      <c r="N32" s="1">
        <v>0</v>
      </c>
      <c r="O32" s="5">
        <v>0</v>
      </c>
      <c r="P32" s="1">
        <v>0</v>
      </c>
      <c r="Q32" s="5">
        <v>0</v>
      </c>
      <c r="R32" s="1">
        <v>0</v>
      </c>
      <c r="S32" s="5">
        <v>0</v>
      </c>
      <c r="T32" s="1">
        <v>0</v>
      </c>
      <c r="U32" s="5">
        <v>0</v>
      </c>
      <c r="V32" s="1">
        <v>48</v>
      </c>
      <c r="W32" s="5">
        <v>1321747.74</v>
      </c>
      <c r="X32" s="1">
        <v>0</v>
      </c>
      <c r="Y32" s="5">
        <v>0</v>
      </c>
      <c r="Z32" s="1">
        <v>0</v>
      </c>
      <c r="AA32" s="5">
        <v>0</v>
      </c>
      <c r="AB32" s="1">
        <v>0</v>
      </c>
      <c r="AC32" s="5">
        <v>0</v>
      </c>
      <c r="AD32" s="1">
        <v>0</v>
      </c>
      <c r="AE32" s="5">
        <v>0</v>
      </c>
      <c r="AF32" s="1">
        <v>0</v>
      </c>
      <c r="AG32" s="5">
        <v>0</v>
      </c>
      <c r="AH32" s="1">
        <v>0</v>
      </c>
      <c r="AI32" s="5">
        <v>0</v>
      </c>
      <c r="AJ32" s="1">
        <v>0</v>
      </c>
      <c r="AK32" s="5">
        <v>0</v>
      </c>
      <c r="AL32" s="9">
        <f t="shared" si="0"/>
        <v>48</v>
      </c>
      <c r="AM32" s="5">
        <f t="shared" si="1"/>
        <v>1321747.74</v>
      </c>
    </row>
    <row r="33" spans="1:39" x14ac:dyDescent="0.25">
      <c r="A33" s="1">
        <v>31</v>
      </c>
      <c r="B33" s="1">
        <v>450111</v>
      </c>
      <c r="C33" s="2" t="s">
        <v>55</v>
      </c>
      <c r="D33" s="1">
        <v>0</v>
      </c>
      <c r="E33" s="5">
        <v>0</v>
      </c>
      <c r="F33" s="1">
        <v>0</v>
      </c>
      <c r="G33" s="5">
        <v>0</v>
      </c>
      <c r="H33" s="1">
        <v>0</v>
      </c>
      <c r="I33" s="5">
        <v>0</v>
      </c>
      <c r="J33" s="1">
        <v>250</v>
      </c>
      <c r="K33" s="5">
        <v>2418248.56</v>
      </c>
      <c r="L33" s="1">
        <v>0</v>
      </c>
      <c r="M33" s="5">
        <v>0</v>
      </c>
      <c r="N33" s="1">
        <v>300</v>
      </c>
      <c r="O33" s="5">
        <v>3451185.15</v>
      </c>
      <c r="P33" s="1">
        <v>0</v>
      </c>
      <c r="Q33" s="5">
        <v>0</v>
      </c>
      <c r="R33" s="1">
        <v>0</v>
      </c>
      <c r="S33" s="5">
        <v>0</v>
      </c>
      <c r="T33" s="1">
        <v>0</v>
      </c>
      <c r="U33" s="5">
        <v>0</v>
      </c>
      <c r="V33" s="1">
        <v>0</v>
      </c>
      <c r="W33" s="5">
        <v>0</v>
      </c>
      <c r="X33" s="1">
        <v>0</v>
      </c>
      <c r="Y33" s="5">
        <v>0</v>
      </c>
      <c r="Z33" s="1">
        <v>0</v>
      </c>
      <c r="AA33" s="5">
        <v>0</v>
      </c>
      <c r="AB33" s="1">
        <v>0</v>
      </c>
      <c r="AC33" s="5">
        <v>0</v>
      </c>
      <c r="AD33" s="1">
        <v>0</v>
      </c>
      <c r="AE33" s="5">
        <v>0</v>
      </c>
      <c r="AF33" s="1">
        <v>0</v>
      </c>
      <c r="AG33" s="5">
        <v>0</v>
      </c>
      <c r="AH33" s="1">
        <v>0</v>
      </c>
      <c r="AI33" s="5">
        <v>0</v>
      </c>
      <c r="AJ33" s="1">
        <v>0</v>
      </c>
      <c r="AK33" s="5">
        <v>0</v>
      </c>
      <c r="AL33" s="9">
        <f t="shared" si="0"/>
        <v>550</v>
      </c>
      <c r="AM33" s="5">
        <f t="shared" si="1"/>
        <v>5869433.71</v>
      </c>
    </row>
    <row r="34" spans="1:39" ht="30" x14ac:dyDescent="0.25">
      <c r="A34" s="1">
        <v>32</v>
      </c>
      <c r="B34" s="1">
        <v>450131</v>
      </c>
      <c r="C34" s="2" t="s">
        <v>56</v>
      </c>
      <c r="D34" s="1">
        <v>0</v>
      </c>
      <c r="E34" s="5">
        <v>0</v>
      </c>
      <c r="F34" s="1">
        <v>0</v>
      </c>
      <c r="G34" s="5">
        <v>0</v>
      </c>
      <c r="H34" s="1">
        <v>0</v>
      </c>
      <c r="I34" s="5">
        <v>0</v>
      </c>
      <c r="J34" s="1">
        <v>0</v>
      </c>
      <c r="K34" s="5">
        <v>0</v>
      </c>
      <c r="L34" s="1">
        <v>0</v>
      </c>
      <c r="M34" s="5">
        <v>0</v>
      </c>
      <c r="N34" s="1">
        <v>0</v>
      </c>
      <c r="O34" s="5">
        <v>0</v>
      </c>
      <c r="P34" s="1">
        <v>0</v>
      </c>
      <c r="Q34" s="5">
        <v>0</v>
      </c>
      <c r="R34" s="1">
        <v>0</v>
      </c>
      <c r="S34" s="5">
        <v>0</v>
      </c>
      <c r="T34" s="1">
        <v>0</v>
      </c>
      <c r="U34" s="5">
        <v>0</v>
      </c>
      <c r="V34" s="1">
        <v>276</v>
      </c>
      <c r="W34" s="5">
        <v>8745544.0899999999</v>
      </c>
      <c r="X34" s="1">
        <v>0</v>
      </c>
      <c r="Y34" s="5">
        <v>0</v>
      </c>
      <c r="Z34" s="1">
        <v>0</v>
      </c>
      <c r="AA34" s="5">
        <v>0</v>
      </c>
      <c r="AB34" s="1">
        <v>0</v>
      </c>
      <c r="AC34" s="5">
        <v>0</v>
      </c>
      <c r="AD34" s="1">
        <v>0</v>
      </c>
      <c r="AE34" s="5">
        <v>0</v>
      </c>
      <c r="AF34" s="1">
        <v>0</v>
      </c>
      <c r="AG34" s="5">
        <v>0</v>
      </c>
      <c r="AH34" s="1">
        <v>0</v>
      </c>
      <c r="AI34" s="5">
        <v>0</v>
      </c>
      <c r="AJ34" s="1">
        <v>0</v>
      </c>
      <c r="AK34" s="5">
        <v>0</v>
      </c>
      <c r="AL34" s="9">
        <f t="shared" si="0"/>
        <v>276</v>
      </c>
      <c r="AM34" s="5">
        <f t="shared" si="1"/>
        <v>8745544.0899999999</v>
      </c>
    </row>
  </sheetData>
  <sheetProtection formatCells="0" formatColumns="0" formatRows="0" insertColumns="0" insertRows="0" insertHyperlinks="0" deleteColumns="0" deleteRows="0" sort="0" autoFilter="0" pivotTables="0"/>
  <mergeCells count="21">
    <mergeCell ref="N1:O1"/>
    <mergeCell ref="A1:A2"/>
    <mergeCell ref="B1:B2"/>
    <mergeCell ref="C1:C2"/>
    <mergeCell ref="F1:G1"/>
    <mergeCell ref="D1:E1"/>
    <mergeCell ref="H1:I1"/>
    <mergeCell ref="J1:K1"/>
    <mergeCell ref="L1:M1"/>
    <mergeCell ref="AJ1:AK1"/>
    <mergeCell ref="AL1:AM1"/>
    <mergeCell ref="P1:Q1"/>
    <mergeCell ref="R1:S1"/>
    <mergeCell ref="T1:U1"/>
    <mergeCell ref="V1:W1"/>
    <mergeCell ref="X1:Y1"/>
    <mergeCell ref="Z1:AA1"/>
    <mergeCell ref="AB1:AC1"/>
    <mergeCell ref="AD1:AE1"/>
    <mergeCell ref="AF1:AG1"/>
    <mergeCell ref="AH1:AI1"/>
  </mergeCells>
  <pageMargins left="0.70866141732283472" right="0.70866141732283472" top="0.74803149606299213" bottom="0.74803149606299213" header="0.31496062992125984" footer="0.31496062992125984"/>
  <pageSetup paperSize="9" scale="77" fitToWidth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7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F2" sqref="F2"/>
    </sheetView>
  </sheetViews>
  <sheetFormatPr defaultRowHeight="15" x14ac:dyDescent="0.25"/>
  <cols>
    <col min="1" max="1" width="3" bestFit="1" customWidth="1"/>
    <col min="3" max="3" width="43.85546875" customWidth="1"/>
    <col min="5" max="5" width="14" style="6" customWidth="1"/>
    <col min="6" max="6" width="15.42578125" customWidth="1"/>
    <col min="7" max="7" width="13.42578125" style="6" customWidth="1"/>
    <col min="8" max="8" width="12.5703125" customWidth="1"/>
    <col min="9" max="9" width="14.42578125" style="6" customWidth="1"/>
    <col min="10" max="10" width="12.140625" customWidth="1"/>
    <col min="11" max="11" width="15" style="6" customWidth="1"/>
    <col min="12" max="12" width="11.85546875" customWidth="1"/>
    <col min="13" max="13" width="14.42578125" style="6" customWidth="1"/>
    <col min="14" max="14" width="12.28515625" customWidth="1"/>
    <col min="15" max="15" width="14.42578125" style="6" customWidth="1"/>
    <col min="16" max="16" width="12.5703125" customWidth="1"/>
    <col min="17" max="17" width="13.85546875" style="6" customWidth="1"/>
    <col min="18" max="18" width="11.7109375" customWidth="1"/>
    <col min="19" max="19" width="13.85546875" style="6" customWidth="1"/>
    <col min="20" max="20" width="11.85546875" customWidth="1"/>
    <col min="21" max="21" width="13.42578125" style="6" customWidth="1"/>
    <col min="22" max="22" width="11.85546875" customWidth="1"/>
    <col min="23" max="23" width="14" style="6" customWidth="1"/>
    <col min="24" max="24" width="12.140625" customWidth="1"/>
    <col min="25" max="25" width="13.85546875" style="6" bestFit="1" customWidth="1"/>
    <col min="26" max="26" width="12.28515625" customWidth="1"/>
    <col min="27" max="27" width="13.7109375" style="6" customWidth="1"/>
    <col min="28" max="28" width="13" customWidth="1"/>
    <col min="29" max="29" width="15" style="6" customWidth="1"/>
    <col min="30" max="30" width="13.140625" customWidth="1"/>
    <col min="31" max="31" width="15.7109375" style="6" customWidth="1"/>
    <col min="32" max="32" width="13.5703125" customWidth="1"/>
    <col min="33" max="33" width="14.5703125" style="6" customWidth="1"/>
    <col min="35" max="35" width="15.42578125" style="6" customWidth="1"/>
    <col min="36" max="36" width="14.85546875" customWidth="1"/>
    <col min="37" max="37" width="14.42578125" style="6" customWidth="1"/>
    <col min="38" max="38" width="12.140625" customWidth="1"/>
    <col min="39" max="39" width="14.28515625" style="6" customWidth="1"/>
    <col min="40" max="40" width="12" customWidth="1"/>
    <col min="41" max="41" width="14.42578125" style="6" customWidth="1"/>
    <col min="42" max="42" width="12" customWidth="1"/>
    <col min="43" max="43" width="13.85546875" style="6" customWidth="1"/>
    <col min="44" max="44" width="12.42578125" customWidth="1"/>
    <col min="45" max="45" width="15" style="6" customWidth="1"/>
    <col min="47" max="47" width="14.5703125" style="6" customWidth="1"/>
    <col min="49" max="49" width="14.140625" style="6" customWidth="1"/>
    <col min="51" max="51" width="14.28515625" style="6" customWidth="1"/>
    <col min="53" max="53" width="15" style="6" customWidth="1"/>
    <col min="55" max="55" width="15" style="6" customWidth="1"/>
    <col min="57" max="57" width="13.5703125" style="6" customWidth="1"/>
    <col min="58" max="58" width="12.42578125" customWidth="1"/>
    <col min="59" max="59" width="15.28515625" style="6" customWidth="1"/>
    <col min="60" max="60" width="12.28515625" customWidth="1"/>
    <col min="61" max="61" width="14" style="6" customWidth="1"/>
    <col min="63" max="63" width="15" style="6" bestFit="1" customWidth="1"/>
  </cols>
  <sheetData>
    <row r="1" spans="1:63" ht="63" customHeight="1" x14ac:dyDescent="0.25">
      <c r="A1" s="21" t="s">
        <v>72</v>
      </c>
      <c r="B1" s="19"/>
      <c r="C1" s="21" t="s">
        <v>71</v>
      </c>
      <c r="D1" s="14" t="s">
        <v>57</v>
      </c>
      <c r="E1" s="15"/>
      <c r="F1" s="16" t="s">
        <v>73</v>
      </c>
      <c r="G1" s="15"/>
      <c r="H1" s="14" t="s">
        <v>59</v>
      </c>
      <c r="I1" s="15"/>
      <c r="J1" s="14" t="s">
        <v>2</v>
      </c>
      <c r="K1" s="15"/>
      <c r="L1" s="14" t="s">
        <v>3</v>
      </c>
      <c r="M1" s="15"/>
      <c r="N1" s="14" t="s">
        <v>60</v>
      </c>
      <c r="O1" s="15"/>
      <c r="P1" s="14" t="s">
        <v>36</v>
      </c>
      <c r="Q1" s="15"/>
      <c r="R1" s="14" t="s">
        <v>37</v>
      </c>
      <c r="S1" s="15"/>
      <c r="T1" s="14" t="s">
        <v>4</v>
      </c>
      <c r="U1" s="15"/>
      <c r="V1" s="14" t="s">
        <v>5</v>
      </c>
      <c r="W1" s="15"/>
      <c r="X1" s="14" t="s">
        <v>6</v>
      </c>
      <c r="Y1" s="15"/>
      <c r="Z1" s="14" t="s">
        <v>7</v>
      </c>
      <c r="AA1" s="15"/>
      <c r="AB1" s="14" t="s">
        <v>61</v>
      </c>
      <c r="AC1" s="15"/>
      <c r="AD1" s="14" t="s">
        <v>62</v>
      </c>
      <c r="AE1" s="15"/>
      <c r="AF1" s="14" t="s">
        <v>8</v>
      </c>
      <c r="AG1" s="15"/>
      <c r="AH1" s="14" t="s">
        <v>9</v>
      </c>
      <c r="AI1" s="15"/>
      <c r="AJ1" s="14" t="s">
        <v>38</v>
      </c>
      <c r="AK1" s="15"/>
      <c r="AL1" s="14" t="s">
        <v>10</v>
      </c>
      <c r="AM1" s="15"/>
      <c r="AN1" s="14" t="s">
        <v>11</v>
      </c>
      <c r="AO1" s="15"/>
      <c r="AP1" s="14" t="s">
        <v>39</v>
      </c>
      <c r="AQ1" s="15"/>
      <c r="AR1" s="14" t="s">
        <v>63</v>
      </c>
      <c r="AS1" s="15"/>
      <c r="AT1" s="14" t="s">
        <v>64</v>
      </c>
      <c r="AU1" s="15"/>
      <c r="AV1" s="14" t="s">
        <v>12</v>
      </c>
      <c r="AW1" s="15"/>
      <c r="AX1" s="14" t="s">
        <v>65</v>
      </c>
      <c r="AY1" s="15"/>
      <c r="AZ1" s="14" t="s">
        <v>13</v>
      </c>
      <c r="BA1" s="15"/>
      <c r="BB1" s="14" t="s">
        <v>14</v>
      </c>
      <c r="BC1" s="15"/>
      <c r="BD1" s="14" t="s">
        <v>15</v>
      </c>
      <c r="BE1" s="15"/>
      <c r="BF1" s="14" t="s">
        <v>66</v>
      </c>
      <c r="BG1" s="15"/>
      <c r="BH1" s="14" t="s">
        <v>16</v>
      </c>
      <c r="BI1" s="15"/>
      <c r="BJ1" s="17" t="s">
        <v>69</v>
      </c>
      <c r="BK1" s="18"/>
    </row>
    <row r="2" spans="1:63" ht="60" x14ac:dyDescent="0.25">
      <c r="A2" s="20"/>
      <c r="B2" s="20"/>
      <c r="C2" s="20"/>
      <c r="D2" s="2" t="s">
        <v>58</v>
      </c>
      <c r="E2" s="4" t="s">
        <v>1</v>
      </c>
      <c r="F2" s="2" t="s">
        <v>58</v>
      </c>
      <c r="G2" s="4" t="s">
        <v>1</v>
      </c>
      <c r="H2" s="2" t="s">
        <v>58</v>
      </c>
      <c r="I2" s="4" t="s">
        <v>1</v>
      </c>
      <c r="J2" s="2" t="s">
        <v>58</v>
      </c>
      <c r="K2" s="4" t="s">
        <v>1</v>
      </c>
      <c r="L2" s="2" t="s">
        <v>58</v>
      </c>
      <c r="M2" s="4" t="s">
        <v>1</v>
      </c>
      <c r="N2" s="2" t="s">
        <v>58</v>
      </c>
      <c r="O2" s="4" t="s">
        <v>1</v>
      </c>
      <c r="P2" s="2" t="s">
        <v>58</v>
      </c>
      <c r="Q2" s="4" t="s">
        <v>1</v>
      </c>
      <c r="R2" s="2" t="s">
        <v>58</v>
      </c>
      <c r="S2" s="4" t="s">
        <v>1</v>
      </c>
      <c r="T2" s="2" t="s">
        <v>58</v>
      </c>
      <c r="U2" s="4" t="s">
        <v>1</v>
      </c>
      <c r="V2" s="2" t="s">
        <v>58</v>
      </c>
      <c r="W2" s="4" t="s">
        <v>1</v>
      </c>
      <c r="X2" s="2" t="s">
        <v>58</v>
      </c>
      <c r="Y2" s="4" t="s">
        <v>1</v>
      </c>
      <c r="Z2" s="2" t="s">
        <v>58</v>
      </c>
      <c r="AA2" s="4" t="s">
        <v>1</v>
      </c>
      <c r="AB2" s="2" t="s">
        <v>58</v>
      </c>
      <c r="AC2" s="4" t="s">
        <v>1</v>
      </c>
      <c r="AD2" s="2" t="s">
        <v>58</v>
      </c>
      <c r="AE2" s="4" t="s">
        <v>1</v>
      </c>
      <c r="AF2" s="2" t="s">
        <v>58</v>
      </c>
      <c r="AG2" s="4" t="s">
        <v>1</v>
      </c>
      <c r="AH2" s="2" t="s">
        <v>58</v>
      </c>
      <c r="AI2" s="4" t="s">
        <v>1</v>
      </c>
      <c r="AJ2" s="2" t="s">
        <v>58</v>
      </c>
      <c r="AK2" s="4" t="s">
        <v>1</v>
      </c>
      <c r="AL2" s="2" t="s">
        <v>58</v>
      </c>
      <c r="AM2" s="4" t="s">
        <v>1</v>
      </c>
      <c r="AN2" s="2" t="s">
        <v>58</v>
      </c>
      <c r="AO2" s="4" t="s">
        <v>1</v>
      </c>
      <c r="AP2" s="2" t="s">
        <v>58</v>
      </c>
      <c r="AQ2" s="4" t="s">
        <v>1</v>
      </c>
      <c r="AR2" s="2" t="s">
        <v>58</v>
      </c>
      <c r="AS2" s="4" t="s">
        <v>1</v>
      </c>
      <c r="AT2" s="2" t="s">
        <v>58</v>
      </c>
      <c r="AU2" s="4" t="s">
        <v>1</v>
      </c>
      <c r="AV2" s="2" t="s">
        <v>58</v>
      </c>
      <c r="AW2" s="4" t="s">
        <v>1</v>
      </c>
      <c r="AX2" s="2" t="s">
        <v>58</v>
      </c>
      <c r="AY2" s="4" t="s">
        <v>1</v>
      </c>
      <c r="AZ2" s="2" t="s">
        <v>58</v>
      </c>
      <c r="BA2" s="4" t="s">
        <v>1</v>
      </c>
      <c r="BB2" s="2" t="s">
        <v>58</v>
      </c>
      <c r="BC2" s="4" t="s">
        <v>1</v>
      </c>
      <c r="BD2" s="2" t="s">
        <v>58</v>
      </c>
      <c r="BE2" s="4" t="s">
        <v>1</v>
      </c>
      <c r="BF2" s="2" t="s">
        <v>58</v>
      </c>
      <c r="BG2" s="4" t="s">
        <v>1</v>
      </c>
      <c r="BH2" s="2" t="s">
        <v>58</v>
      </c>
      <c r="BI2" s="4" t="s">
        <v>1</v>
      </c>
      <c r="BJ2" s="2" t="s">
        <v>58</v>
      </c>
      <c r="BK2" s="4" t="s">
        <v>1</v>
      </c>
    </row>
    <row r="3" spans="1:63" x14ac:dyDescent="0.25">
      <c r="A3" s="1">
        <v>1</v>
      </c>
      <c r="B3" s="1">
        <v>450040</v>
      </c>
      <c r="C3" s="7" t="s">
        <v>17</v>
      </c>
      <c r="D3" s="1">
        <v>0</v>
      </c>
      <c r="E3" s="5">
        <v>0</v>
      </c>
      <c r="F3" s="1">
        <v>554</v>
      </c>
      <c r="G3" s="5">
        <v>8366011.8899999997</v>
      </c>
      <c r="H3" s="1">
        <v>0</v>
      </c>
      <c r="I3" s="5">
        <v>0</v>
      </c>
      <c r="J3" s="1">
        <v>0</v>
      </c>
      <c r="K3" s="5">
        <v>0</v>
      </c>
      <c r="L3" s="1">
        <v>0</v>
      </c>
      <c r="M3" s="5">
        <v>0</v>
      </c>
      <c r="N3" s="1">
        <v>144</v>
      </c>
      <c r="O3" s="5">
        <v>5206572</v>
      </c>
      <c r="P3" s="1">
        <v>0</v>
      </c>
      <c r="Q3" s="5">
        <v>0</v>
      </c>
      <c r="R3" s="1">
        <v>533</v>
      </c>
      <c r="S3" s="5">
        <v>26508274.870000001</v>
      </c>
      <c r="T3" s="1">
        <v>0</v>
      </c>
      <c r="U3" s="5">
        <v>0</v>
      </c>
      <c r="V3" s="1">
        <v>0</v>
      </c>
      <c r="W3" s="5">
        <v>0</v>
      </c>
      <c r="X3" s="1">
        <v>0</v>
      </c>
      <c r="Y3" s="5">
        <v>0</v>
      </c>
      <c r="Z3" s="1">
        <v>122</v>
      </c>
      <c r="AA3" s="5">
        <v>1974672.82</v>
      </c>
      <c r="AB3" s="1">
        <v>0</v>
      </c>
      <c r="AC3" s="5">
        <v>0</v>
      </c>
      <c r="AD3" s="1">
        <v>0</v>
      </c>
      <c r="AE3" s="5">
        <v>0</v>
      </c>
      <c r="AF3" s="1">
        <v>0</v>
      </c>
      <c r="AG3" s="5">
        <v>0</v>
      </c>
      <c r="AH3" s="1">
        <v>0</v>
      </c>
      <c r="AI3" s="5">
        <v>0</v>
      </c>
      <c r="AJ3" s="1">
        <v>0</v>
      </c>
      <c r="AK3" s="5">
        <v>0</v>
      </c>
      <c r="AL3" s="1">
        <v>0</v>
      </c>
      <c r="AM3" s="5">
        <v>0</v>
      </c>
      <c r="AN3" s="1">
        <v>648</v>
      </c>
      <c r="AO3" s="5">
        <v>10414641.029999999</v>
      </c>
      <c r="AP3" s="1">
        <v>0</v>
      </c>
      <c r="AQ3" s="5">
        <v>0</v>
      </c>
      <c r="AR3" s="1">
        <v>0</v>
      </c>
      <c r="AS3" s="5">
        <v>0</v>
      </c>
      <c r="AT3" s="1">
        <v>0</v>
      </c>
      <c r="AU3" s="5">
        <v>0</v>
      </c>
      <c r="AV3" s="1">
        <v>1631</v>
      </c>
      <c r="AW3" s="5">
        <v>30161263.379999999</v>
      </c>
      <c r="AX3" s="1">
        <v>0</v>
      </c>
      <c r="AY3" s="5">
        <v>0</v>
      </c>
      <c r="AZ3" s="1">
        <v>0</v>
      </c>
      <c r="BA3" s="5">
        <v>0</v>
      </c>
      <c r="BB3" s="1">
        <v>0</v>
      </c>
      <c r="BC3" s="5">
        <v>0</v>
      </c>
      <c r="BD3" s="1">
        <v>817</v>
      </c>
      <c r="BE3" s="5">
        <v>12462704.02</v>
      </c>
      <c r="BF3" s="1">
        <v>0</v>
      </c>
      <c r="BG3" s="5">
        <v>0</v>
      </c>
      <c r="BH3" s="1">
        <v>0</v>
      </c>
      <c r="BI3" s="5">
        <v>0</v>
      </c>
      <c r="BJ3" s="9">
        <f t="shared" ref="BJ3:BK18" si="0">D3+F3+H3+J3+L3+N3+P3+R3+T3+V3+X3+Z3+AB3+AD3+AF3+AH3+AJ3+AL3+AN3+AP3+AR3+AT3+AV3+AX3+AZ3+BB3+BD3+BF3+BH3</f>
        <v>4449</v>
      </c>
      <c r="BK3" s="5">
        <f t="shared" si="0"/>
        <v>95094140.010000005</v>
      </c>
    </row>
    <row r="4" spans="1:63" x14ac:dyDescent="0.25">
      <c r="A4" s="1">
        <v>2</v>
      </c>
      <c r="B4" s="1">
        <v>450039</v>
      </c>
      <c r="C4" s="7" t="s">
        <v>18</v>
      </c>
      <c r="D4" s="1">
        <v>0</v>
      </c>
      <c r="E4" s="5">
        <v>0</v>
      </c>
      <c r="F4" s="1">
        <v>325</v>
      </c>
      <c r="G4" s="5">
        <v>5501296.5300000003</v>
      </c>
      <c r="H4" s="1">
        <v>0</v>
      </c>
      <c r="I4" s="5">
        <v>0</v>
      </c>
      <c r="J4" s="1">
        <v>0</v>
      </c>
      <c r="K4" s="5">
        <v>0</v>
      </c>
      <c r="L4" s="1">
        <v>0</v>
      </c>
      <c r="M4" s="5">
        <v>0</v>
      </c>
      <c r="N4" s="1">
        <v>185</v>
      </c>
      <c r="O4" s="5">
        <v>6688998.75</v>
      </c>
      <c r="P4" s="1">
        <v>0</v>
      </c>
      <c r="Q4" s="5">
        <v>0</v>
      </c>
      <c r="R4" s="1">
        <v>0</v>
      </c>
      <c r="S4" s="5">
        <v>0</v>
      </c>
      <c r="T4" s="1">
        <v>0</v>
      </c>
      <c r="U4" s="5">
        <v>0</v>
      </c>
      <c r="V4" s="1">
        <v>0</v>
      </c>
      <c r="W4" s="5">
        <v>0</v>
      </c>
      <c r="X4" s="1">
        <v>0</v>
      </c>
      <c r="Y4" s="5">
        <v>0</v>
      </c>
      <c r="Z4" s="1">
        <v>156</v>
      </c>
      <c r="AA4" s="5">
        <v>3142202.62</v>
      </c>
      <c r="AB4" s="1">
        <v>0</v>
      </c>
      <c r="AC4" s="5">
        <v>0</v>
      </c>
      <c r="AD4" s="1">
        <v>0</v>
      </c>
      <c r="AE4" s="5">
        <v>0</v>
      </c>
      <c r="AF4" s="1">
        <v>0</v>
      </c>
      <c r="AG4" s="5">
        <v>0</v>
      </c>
      <c r="AH4" s="1">
        <v>0</v>
      </c>
      <c r="AI4" s="5">
        <v>0</v>
      </c>
      <c r="AJ4" s="1">
        <v>0</v>
      </c>
      <c r="AK4" s="5">
        <v>0</v>
      </c>
      <c r="AL4" s="1">
        <v>0</v>
      </c>
      <c r="AM4" s="5">
        <v>0</v>
      </c>
      <c r="AN4" s="1">
        <v>480</v>
      </c>
      <c r="AO4" s="5">
        <v>7952457.2800000003</v>
      </c>
      <c r="AP4" s="1">
        <v>0</v>
      </c>
      <c r="AQ4" s="5">
        <v>0</v>
      </c>
      <c r="AR4" s="1">
        <v>0</v>
      </c>
      <c r="AS4" s="5">
        <v>0</v>
      </c>
      <c r="AT4" s="1">
        <v>0</v>
      </c>
      <c r="AU4" s="5">
        <v>0</v>
      </c>
      <c r="AV4" s="1">
        <v>859</v>
      </c>
      <c r="AW4" s="5">
        <v>20308485.010000002</v>
      </c>
      <c r="AX4" s="1">
        <v>0</v>
      </c>
      <c r="AY4" s="5">
        <v>0</v>
      </c>
      <c r="AZ4" s="1">
        <v>0</v>
      </c>
      <c r="BA4" s="5">
        <v>0</v>
      </c>
      <c r="BB4" s="1">
        <v>0</v>
      </c>
      <c r="BC4" s="5">
        <v>0</v>
      </c>
      <c r="BD4" s="1">
        <v>730</v>
      </c>
      <c r="BE4" s="5">
        <v>15800573.67</v>
      </c>
      <c r="BF4" s="1">
        <v>0</v>
      </c>
      <c r="BG4" s="5">
        <v>0</v>
      </c>
      <c r="BH4" s="1">
        <v>0</v>
      </c>
      <c r="BI4" s="5">
        <v>0</v>
      </c>
      <c r="BJ4" s="9">
        <f t="shared" si="0"/>
        <v>2735</v>
      </c>
      <c r="BK4" s="5">
        <f t="shared" si="0"/>
        <v>59394013.860000007</v>
      </c>
    </row>
    <row r="5" spans="1:63" x14ac:dyDescent="0.25">
      <c r="A5" s="1">
        <v>3</v>
      </c>
      <c r="B5" s="1">
        <v>450037</v>
      </c>
      <c r="C5" s="7" t="s">
        <v>19</v>
      </c>
      <c r="D5" s="1">
        <v>0</v>
      </c>
      <c r="E5" s="5">
        <v>0</v>
      </c>
      <c r="F5" s="1">
        <v>554</v>
      </c>
      <c r="G5" s="5">
        <v>8916172.2400000002</v>
      </c>
      <c r="H5" s="1">
        <v>0</v>
      </c>
      <c r="I5" s="5">
        <v>0</v>
      </c>
      <c r="J5" s="1">
        <v>0</v>
      </c>
      <c r="K5" s="5">
        <v>0</v>
      </c>
      <c r="L5" s="1">
        <v>0</v>
      </c>
      <c r="M5" s="5">
        <v>0</v>
      </c>
      <c r="N5" s="1">
        <v>144</v>
      </c>
      <c r="O5" s="5">
        <v>5206572</v>
      </c>
      <c r="P5" s="1">
        <v>0</v>
      </c>
      <c r="Q5" s="5">
        <v>0</v>
      </c>
      <c r="R5" s="1">
        <v>0</v>
      </c>
      <c r="S5" s="5">
        <v>0</v>
      </c>
      <c r="T5" s="1">
        <v>0</v>
      </c>
      <c r="U5" s="5">
        <v>0</v>
      </c>
      <c r="V5" s="1">
        <v>0</v>
      </c>
      <c r="W5" s="5">
        <v>0</v>
      </c>
      <c r="X5" s="1">
        <v>880</v>
      </c>
      <c r="Y5" s="5">
        <v>44438702.619999997</v>
      </c>
      <c r="Z5" s="1">
        <v>192</v>
      </c>
      <c r="AA5" s="5">
        <v>3799105.81</v>
      </c>
      <c r="AB5" s="1">
        <v>0</v>
      </c>
      <c r="AC5" s="5">
        <v>0</v>
      </c>
      <c r="AD5" s="1">
        <v>0</v>
      </c>
      <c r="AE5" s="5">
        <v>0</v>
      </c>
      <c r="AF5" s="1">
        <v>0</v>
      </c>
      <c r="AG5" s="5">
        <v>0</v>
      </c>
      <c r="AH5" s="1">
        <v>0</v>
      </c>
      <c r="AI5" s="5">
        <v>0</v>
      </c>
      <c r="AJ5" s="1">
        <v>0</v>
      </c>
      <c r="AK5" s="5">
        <v>0</v>
      </c>
      <c r="AL5" s="1">
        <v>0</v>
      </c>
      <c r="AM5" s="5">
        <v>0</v>
      </c>
      <c r="AN5" s="1">
        <v>800</v>
      </c>
      <c r="AO5" s="5">
        <v>14731732.890000001</v>
      </c>
      <c r="AP5" s="1">
        <v>0</v>
      </c>
      <c r="AQ5" s="5">
        <v>0</v>
      </c>
      <c r="AR5" s="1">
        <v>0</v>
      </c>
      <c r="AS5" s="5">
        <v>0</v>
      </c>
      <c r="AT5" s="1">
        <v>0</v>
      </c>
      <c r="AU5" s="5">
        <v>0</v>
      </c>
      <c r="AV5" s="1">
        <v>2016</v>
      </c>
      <c r="AW5" s="5">
        <v>46268889.219999999</v>
      </c>
      <c r="AX5" s="1">
        <v>0</v>
      </c>
      <c r="AY5" s="5">
        <v>0</v>
      </c>
      <c r="AZ5" s="1">
        <v>0</v>
      </c>
      <c r="BA5" s="5">
        <v>0</v>
      </c>
      <c r="BB5" s="1">
        <v>0</v>
      </c>
      <c r="BC5" s="5">
        <v>0</v>
      </c>
      <c r="BD5" s="1">
        <v>1374</v>
      </c>
      <c r="BE5" s="5">
        <v>30070531.469999999</v>
      </c>
      <c r="BF5" s="1">
        <v>0</v>
      </c>
      <c r="BG5" s="5">
        <v>0</v>
      </c>
      <c r="BH5" s="1">
        <v>0</v>
      </c>
      <c r="BI5" s="5">
        <v>0</v>
      </c>
      <c r="BJ5" s="9">
        <f t="shared" si="0"/>
        <v>5960</v>
      </c>
      <c r="BK5" s="5">
        <f t="shared" si="0"/>
        <v>153431706.25</v>
      </c>
    </row>
    <row r="6" spans="1:63" x14ac:dyDescent="0.25">
      <c r="A6" s="1">
        <v>4</v>
      </c>
      <c r="B6" s="1">
        <v>450041</v>
      </c>
      <c r="C6" s="7" t="s">
        <v>20</v>
      </c>
      <c r="D6" s="1">
        <v>0</v>
      </c>
      <c r="E6" s="5">
        <v>0</v>
      </c>
      <c r="F6" s="1">
        <v>623</v>
      </c>
      <c r="G6" s="5">
        <v>11812566.57</v>
      </c>
      <c r="H6" s="1">
        <v>0</v>
      </c>
      <c r="I6" s="5">
        <v>0</v>
      </c>
      <c r="J6" s="1">
        <v>0</v>
      </c>
      <c r="K6" s="5">
        <v>0</v>
      </c>
      <c r="L6" s="1">
        <v>0</v>
      </c>
      <c r="M6" s="5">
        <v>0</v>
      </c>
      <c r="N6" s="1">
        <v>156</v>
      </c>
      <c r="O6" s="5">
        <v>5640453</v>
      </c>
      <c r="P6" s="1">
        <v>0</v>
      </c>
      <c r="Q6" s="5">
        <v>0</v>
      </c>
      <c r="R6" s="1">
        <v>246</v>
      </c>
      <c r="S6" s="5">
        <v>13260218.119999999</v>
      </c>
      <c r="T6" s="1">
        <v>120</v>
      </c>
      <c r="U6" s="5">
        <v>3354584</v>
      </c>
      <c r="V6" s="1">
        <v>0</v>
      </c>
      <c r="W6" s="5">
        <v>0</v>
      </c>
      <c r="X6" s="1">
        <v>0</v>
      </c>
      <c r="Y6" s="5">
        <v>0</v>
      </c>
      <c r="Z6" s="1">
        <v>217</v>
      </c>
      <c r="AA6" s="5">
        <v>4259184.04</v>
      </c>
      <c r="AB6" s="1">
        <v>0</v>
      </c>
      <c r="AC6" s="5">
        <v>0</v>
      </c>
      <c r="AD6" s="1">
        <v>0</v>
      </c>
      <c r="AE6" s="5">
        <v>0</v>
      </c>
      <c r="AF6" s="1">
        <v>0</v>
      </c>
      <c r="AG6" s="5">
        <v>0</v>
      </c>
      <c r="AH6" s="1">
        <v>0</v>
      </c>
      <c r="AI6" s="5">
        <v>0</v>
      </c>
      <c r="AJ6" s="1">
        <v>0</v>
      </c>
      <c r="AK6" s="5">
        <v>0</v>
      </c>
      <c r="AL6" s="1">
        <v>0</v>
      </c>
      <c r="AM6" s="5">
        <v>0</v>
      </c>
      <c r="AN6" s="1">
        <v>334</v>
      </c>
      <c r="AO6" s="5">
        <v>5373090.6100000003</v>
      </c>
      <c r="AP6" s="1">
        <v>0</v>
      </c>
      <c r="AQ6" s="5">
        <v>0</v>
      </c>
      <c r="AR6" s="1">
        <v>0</v>
      </c>
      <c r="AS6" s="5">
        <v>0</v>
      </c>
      <c r="AT6" s="1">
        <v>0</v>
      </c>
      <c r="AU6" s="5">
        <v>0</v>
      </c>
      <c r="AV6" s="1">
        <v>826</v>
      </c>
      <c r="AW6" s="5">
        <v>18398327.280000001</v>
      </c>
      <c r="AX6" s="1">
        <v>0</v>
      </c>
      <c r="AY6" s="5">
        <v>0</v>
      </c>
      <c r="AZ6" s="1">
        <v>0</v>
      </c>
      <c r="BA6" s="5">
        <v>0</v>
      </c>
      <c r="BB6" s="1">
        <v>0</v>
      </c>
      <c r="BC6" s="5">
        <v>0</v>
      </c>
      <c r="BD6" s="1">
        <v>1066</v>
      </c>
      <c r="BE6" s="5">
        <v>28647406.510000002</v>
      </c>
      <c r="BF6" s="1">
        <v>0</v>
      </c>
      <c r="BG6" s="5">
        <v>0</v>
      </c>
      <c r="BH6" s="1">
        <v>0</v>
      </c>
      <c r="BI6" s="5">
        <v>0</v>
      </c>
      <c r="BJ6" s="9">
        <f t="shared" si="0"/>
        <v>3588</v>
      </c>
      <c r="BK6" s="5">
        <f t="shared" si="0"/>
        <v>90745830.129999995</v>
      </c>
    </row>
    <row r="7" spans="1:63" x14ac:dyDescent="0.25">
      <c r="A7" s="1">
        <v>5</v>
      </c>
      <c r="B7" s="1">
        <v>450035</v>
      </c>
      <c r="C7" s="7" t="s">
        <v>21</v>
      </c>
      <c r="D7" s="1">
        <v>0</v>
      </c>
      <c r="E7" s="5">
        <v>0</v>
      </c>
      <c r="F7" s="1">
        <v>460</v>
      </c>
      <c r="G7" s="5">
        <v>8660430.7799999993</v>
      </c>
      <c r="H7" s="1">
        <v>0</v>
      </c>
      <c r="I7" s="5">
        <v>0</v>
      </c>
      <c r="J7" s="1">
        <v>0</v>
      </c>
      <c r="K7" s="5">
        <v>0</v>
      </c>
      <c r="L7" s="1">
        <v>0</v>
      </c>
      <c r="M7" s="5">
        <v>0</v>
      </c>
      <c r="N7" s="1">
        <v>96</v>
      </c>
      <c r="O7" s="5">
        <v>3471048</v>
      </c>
      <c r="P7" s="1">
        <v>0</v>
      </c>
      <c r="Q7" s="5">
        <v>0</v>
      </c>
      <c r="R7" s="1">
        <v>0</v>
      </c>
      <c r="S7" s="5">
        <v>0</v>
      </c>
      <c r="T7" s="1">
        <v>0</v>
      </c>
      <c r="U7" s="5">
        <v>0</v>
      </c>
      <c r="V7" s="1">
        <v>0</v>
      </c>
      <c r="W7" s="5">
        <v>0</v>
      </c>
      <c r="X7" s="1">
        <v>0</v>
      </c>
      <c r="Y7" s="5">
        <v>0</v>
      </c>
      <c r="Z7" s="1">
        <v>185</v>
      </c>
      <c r="AA7" s="5">
        <v>4042250.34</v>
      </c>
      <c r="AB7" s="1">
        <v>0</v>
      </c>
      <c r="AC7" s="5">
        <v>0</v>
      </c>
      <c r="AD7" s="1">
        <v>0</v>
      </c>
      <c r="AE7" s="5">
        <v>0</v>
      </c>
      <c r="AF7" s="1">
        <v>0</v>
      </c>
      <c r="AG7" s="5">
        <v>0</v>
      </c>
      <c r="AH7" s="1">
        <v>0</v>
      </c>
      <c r="AI7" s="5">
        <v>0</v>
      </c>
      <c r="AJ7" s="1">
        <v>0</v>
      </c>
      <c r="AK7" s="5">
        <v>0</v>
      </c>
      <c r="AL7" s="1">
        <v>0</v>
      </c>
      <c r="AM7" s="5">
        <v>0</v>
      </c>
      <c r="AN7" s="1">
        <v>376</v>
      </c>
      <c r="AO7" s="5">
        <v>7742943.7000000002</v>
      </c>
      <c r="AP7" s="1">
        <v>0</v>
      </c>
      <c r="AQ7" s="5">
        <v>0</v>
      </c>
      <c r="AR7" s="1">
        <v>0</v>
      </c>
      <c r="AS7" s="5">
        <v>0</v>
      </c>
      <c r="AT7" s="1">
        <v>0</v>
      </c>
      <c r="AU7" s="5">
        <v>0</v>
      </c>
      <c r="AV7" s="1">
        <v>1154</v>
      </c>
      <c r="AW7" s="5">
        <v>26197161.379999999</v>
      </c>
      <c r="AX7" s="1">
        <v>0</v>
      </c>
      <c r="AY7" s="5">
        <v>0</v>
      </c>
      <c r="AZ7" s="1">
        <v>0</v>
      </c>
      <c r="BA7" s="5">
        <v>0</v>
      </c>
      <c r="BB7" s="1">
        <v>0</v>
      </c>
      <c r="BC7" s="5">
        <v>0</v>
      </c>
      <c r="BD7" s="1">
        <v>752</v>
      </c>
      <c r="BE7" s="5">
        <v>16831655.379999999</v>
      </c>
      <c r="BF7" s="1">
        <v>0</v>
      </c>
      <c r="BG7" s="5">
        <v>0</v>
      </c>
      <c r="BH7" s="1">
        <v>0</v>
      </c>
      <c r="BI7" s="5">
        <v>0</v>
      </c>
      <c r="BJ7" s="9">
        <f t="shared" si="0"/>
        <v>3023</v>
      </c>
      <c r="BK7" s="5">
        <f t="shared" si="0"/>
        <v>66945489.579999998</v>
      </c>
    </row>
    <row r="8" spans="1:63" x14ac:dyDescent="0.25">
      <c r="A8" s="1">
        <v>6</v>
      </c>
      <c r="B8" s="1">
        <v>450038</v>
      </c>
      <c r="C8" s="7" t="s">
        <v>22</v>
      </c>
      <c r="D8" s="1">
        <v>0</v>
      </c>
      <c r="E8" s="5">
        <v>0</v>
      </c>
      <c r="F8" s="1">
        <v>1011</v>
      </c>
      <c r="G8" s="5">
        <v>14629084.800000001</v>
      </c>
      <c r="H8" s="1">
        <v>0</v>
      </c>
      <c r="I8" s="5">
        <v>0</v>
      </c>
      <c r="J8" s="1">
        <v>0</v>
      </c>
      <c r="K8" s="5">
        <v>0</v>
      </c>
      <c r="L8" s="1">
        <v>0</v>
      </c>
      <c r="M8" s="5">
        <v>0</v>
      </c>
      <c r="N8" s="1">
        <v>0</v>
      </c>
      <c r="O8" s="5">
        <v>0</v>
      </c>
      <c r="P8" s="1">
        <v>0</v>
      </c>
      <c r="Q8" s="5">
        <v>0</v>
      </c>
      <c r="R8" s="1">
        <v>76</v>
      </c>
      <c r="S8" s="5">
        <v>880318.85</v>
      </c>
      <c r="T8" s="1">
        <v>0</v>
      </c>
      <c r="U8" s="5">
        <v>0</v>
      </c>
      <c r="V8" s="1">
        <v>0</v>
      </c>
      <c r="W8" s="5">
        <v>0</v>
      </c>
      <c r="X8" s="1">
        <v>0</v>
      </c>
      <c r="Y8" s="5">
        <v>0</v>
      </c>
      <c r="Z8" s="1">
        <v>243</v>
      </c>
      <c r="AA8" s="5">
        <v>3816962.44</v>
      </c>
      <c r="AB8" s="1">
        <v>0</v>
      </c>
      <c r="AC8" s="5">
        <v>0</v>
      </c>
      <c r="AD8" s="1">
        <v>0</v>
      </c>
      <c r="AE8" s="5">
        <v>0</v>
      </c>
      <c r="AF8" s="1">
        <v>0</v>
      </c>
      <c r="AG8" s="5">
        <v>0</v>
      </c>
      <c r="AH8" s="1">
        <v>0</v>
      </c>
      <c r="AI8" s="5">
        <v>0</v>
      </c>
      <c r="AJ8" s="1">
        <v>0</v>
      </c>
      <c r="AK8" s="5">
        <v>0</v>
      </c>
      <c r="AL8" s="1">
        <v>0</v>
      </c>
      <c r="AM8" s="5">
        <v>0</v>
      </c>
      <c r="AN8" s="1">
        <v>692</v>
      </c>
      <c r="AO8" s="5">
        <v>11793189.24</v>
      </c>
      <c r="AP8" s="1">
        <v>0</v>
      </c>
      <c r="AQ8" s="5">
        <v>0</v>
      </c>
      <c r="AR8" s="1">
        <v>0</v>
      </c>
      <c r="AS8" s="5">
        <v>0</v>
      </c>
      <c r="AT8" s="1">
        <v>0</v>
      </c>
      <c r="AU8" s="5">
        <v>0</v>
      </c>
      <c r="AV8" s="1">
        <v>1570</v>
      </c>
      <c r="AW8" s="5">
        <v>51696555.649999999</v>
      </c>
      <c r="AX8" s="1">
        <v>0</v>
      </c>
      <c r="AY8" s="5">
        <v>0</v>
      </c>
      <c r="AZ8" s="1">
        <v>0</v>
      </c>
      <c r="BA8" s="5">
        <v>0</v>
      </c>
      <c r="BB8" s="1">
        <v>0</v>
      </c>
      <c r="BC8" s="5">
        <v>0</v>
      </c>
      <c r="BD8" s="1">
        <v>962</v>
      </c>
      <c r="BE8" s="5">
        <v>18121555.609999999</v>
      </c>
      <c r="BF8" s="1">
        <v>0</v>
      </c>
      <c r="BG8" s="5">
        <v>0</v>
      </c>
      <c r="BH8" s="1">
        <v>0</v>
      </c>
      <c r="BI8" s="5">
        <v>0</v>
      </c>
      <c r="BJ8" s="9">
        <f t="shared" si="0"/>
        <v>4554</v>
      </c>
      <c r="BK8" s="5">
        <f t="shared" si="0"/>
        <v>100937666.58999999</v>
      </c>
    </row>
    <row r="9" spans="1:63" x14ac:dyDescent="0.25">
      <c r="A9" s="1">
        <v>7</v>
      </c>
      <c r="B9" s="1">
        <v>450049</v>
      </c>
      <c r="C9" s="7" t="s">
        <v>23</v>
      </c>
      <c r="D9" s="1">
        <v>0</v>
      </c>
      <c r="E9" s="5">
        <v>0</v>
      </c>
      <c r="F9" s="1">
        <v>738</v>
      </c>
      <c r="G9" s="5">
        <v>14021346.42</v>
      </c>
      <c r="H9" s="1">
        <v>0</v>
      </c>
      <c r="I9" s="5">
        <v>0</v>
      </c>
      <c r="J9" s="1">
        <v>0</v>
      </c>
      <c r="K9" s="5">
        <v>0</v>
      </c>
      <c r="L9" s="1">
        <v>0</v>
      </c>
      <c r="M9" s="5">
        <v>0</v>
      </c>
      <c r="N9" s="1">
        <v>0</v>
      </c>
      <c r="O9" s="5">
        <v>0</v>
      </c>
      <c r="P9" s="1">
        <v>0</v>
      </c>
      <c r="Q9" s="5">
        <v>0</v>
      </c>
      <c r="R9" s="1">
        <v>208</v>
      </c>
      <c r="S9" s="5">
        <v>3320370.38</v>
      </c>
      <c r="T9" s="1">
        <v>0</v>
      </c>
      <c r="U9" s="5">
        <v>0</v>
      </c>
      <c r="V9" s="1">
        <v>0</v>
      </c>
      <c r="W9" s="5">
        <v>0</v>
      </c>
      <c r="X9" s="1">
        <v>0</v>
      </c>
      <c r="Y9" s="5">
        <v>0</v>
      </c>
      <c r="Z9" s="1">
        <v>181</v>
      </c>
      <c r="AA9" s="5">
        <v>3568904.36</v>
      </c>
      <c r="AB9" s="1">
        <v>0</v>
      </c>
      <c r="AC9" s="5">
        <v>0</v>
      </c>
      <c r="AD9" s="1">
        <v>0</v>
      </c>
      <c r="AE9" s="5">
        <v>0</v>
      </c>
      <c r="AF9" s="1">
        <v>0</v>
      </c>
      <c r="AG9" s="5">
        <v>0</v>
      </c>
      <c r="AH9" s="1">
        <v>0</v>
      </c>
      <c r="AI9" s="5">
        <v>0</v>
      </c>
      <c r="AJ9" s="1">
        <v>0</v>
      </c>
      <c r="AK9" s="5">
        <v>0</v>
      </c>
      <c r="AL9" s="1">
        <v>0</v>
      </c>
      <c r="AM9" s="5">
        <v>0</v>
      </c>
      <c r="AN9" s="1">
        <v>239</v>
      </c>
      <c r="AO9" s="5">
        <v>5014004.7300000004</v>
      </c>
      <c r="AP9" s="1">
        <v>0</v>
      </c>
      <c r="AQ9" s="5">
        <v>0</v>
      </c>
      <c r="AR9" s="1">
        <v>0</v>
      </c>
      <c r="AS9" s="5">
        <v>0</v>
      </c>
      <c r="AT9" s="1">
        <v>0</v>
      </c>
      <c r="AU9" s="5">
        <v>0</v>
      </c>
      <c r="AV9" s="1">
        <v>1320</v>
      </c>
      <c r="AW9" s="5">
        <v>31573955.449999999</v>
      </c>
      <c r="AX9" s="1">
        <v>0</v>
      </c>
      <c r="AY9" s="5">
        <v>0</v>
      </c>
      <c r="AZ9" s="1">
        <v>82</v>
      </c>
      <c r="BA9" s="5">
        <v>1795536.01</v>
      </c>
      <c r="BB9" s="1">
        <v>0</v>
      </c>
      <c r="BC9" s="5">
        <v>0</v>
      </c>
      <c r="BD9" s="1">
        <v>984</v>
      </c>
      <c r="BE9" s="5">
        <v>21027123.609999999</v>
      </c>
      <c r="BF9" s="1">
        <v>0</v>
      </c>
      <c r="BG9" s="5">
        <v>0</v>
      </c>
      <c r="BH9" s="1">
        <v>0</v>
      </c>
      <c r="BI9" s="5">
        <v>0</v>
      </c>
      <c r="BJ9" s="9">
        <f t="shared" si="0"/>
        <v>3752</v>
      </c>
      <c r="BK9" s="5">
        <f t="shared" si="0"/>
        <v>80321240.960000008</v>
      </c>
    </row>
    <row r="10" spans="1:63" x14ac:dyDescent="0.25">
      <c r="A10" s="1">
        <v>8</v>
      </c>
      <c r="B10" s="1">
        <v>450050</v>
      </c>
      <c r="C10" s="7" t="s">
        <v>24</v>
      </c>
      <c r="D10" s="1">
        <v>0</v>
      </c>
      <c r="E10" s="5">
        <v>0</v>
      </c>
      <c r="F10" s="1">
        <v>756</v>
      </c>
      <c r="G10" s="5">
        <v>12300063.859999999</v>
      </c>
      <c r="H10" s="1">
        <v>0</v>
      </c>
      <c r="I10" s="5">
        <v>0</v>
      </c>
      <c r="J10" s="1">
        <v>0</v>
      </c>
      <c r="K10" s="5">
        <v>0</v>
      </c>
      <c r="L10" s="1">
        <v>0</v>
      </c>
      <c r="M10" s="5">
        <v>0</v>
      </c>
      <c r="N10" s="1">
        <v>0</v>
      </c>
      <c r="O10" s="5">
        <v>0</v>
      </c>
      <c r="P10" s="1">
        <v>0</v>
      </c>
      <c r="Q10" s="5">
        <v>0</v>
      </c>
      <c r="R10" s="1">
        <v>623</v>
      </c>
      <c r="S10" s="5">
        <v>17716977.170000002</v>
      </c>
      <c r="T10" s="1">
        <v>0</v>
      </c>
      <c r="U10" s="5">
        <v>0</v>
      </c>
      <c r="V10" s="1">
        <v>0</v>
      </c>
      <c r="W10" s="5">
        <v>0</v>
      </c>
      <c r="X10" s="1">
        <v>0</v>
      </c>
      <c r="Y10" s="5">
        <v>0</v>
      </c>
      <c r="Z10" s="1">
        <v>24</v>
      </c>
      <c r="AA10" s="5">
        <v>536918.31999999995</v>
      </c>
      <c r="AB10" s="1">
        <v>0</v>
      </c>
      <c r="AC10" s="5">
        <v>0</v>
      </c>
      <c r="AD10" s="1">
        <v>0</v>
      </c>
      <c r="AE10" s="5">
        <v>0</v>
      </c>
      <c r="AF10" s="1">
        <v>0</v>
      </c>
      <c r="AG10" s="5">
        <v>0</v>
      </c>
      <c r="AH10" s="1">
        <v>0</v>
      </c>
      <c r="AI10" s="5">
        <v>0</v>
      </c>
      <c r="AJ10" s="1">
        <v>0</v>
      </c>
      <c r="AK10" s="5">
        <v>0</v>
      </c>
      <c r="AL10" s="1">
        <v>0</v>
      </c>
      <c r="AM10" s="5">
        <v>0</v>
      </c>
      <c r="AN10" s="1">
        <v>467</v>
      </c>
      <c r="AO10" s="5">
        <v>8969967.6999999993</v>
      </c>
      <c r="AP10" s="1">
        <v>0</v>
      </c>
      <c r="AQ10" s="5">
        <v>0</v>
      </c>
      <c r="AR10" s="1">
        <v>0</v>
      </c>
      <c r="AS10" s="5">
        <v>0</v>
      </c>
      <c r="AT10" s="1">
        <v>0</v>
      </c>
      <c r="AU10" s="5">
        <v>0</v>
      </c>
      <c r="AV10" s="1">
        <v>867</v>
      </c>
      <c r="AW10" s="5">
        <v>19316580.52</v>
      </c>
      <c r="AX10" s="1">
        <v>0</v>
      </c>
      <c r="AY10" s="5">
        <v>0</v>
      </c>
      <c r="AZ10" s="1">
        <v>0</v>
      </c>
      <c r="BA10" s="5">
        <v>0</v>
      </c>
      <c r="BB10" s="1">
        <v>0</v>
      </c>
      <c r="BC10" s="5">
        <v>0</v>
      </c>
      <c r="BD10" s="1">
        <v>807</v>
      </c>
      <c r="BE10" s="5">
        <v>16095320.65</v>
      </c>
      <c r="BF10" s="1">
        <v>0</v>
      </c>
      <c r="BG10" s="5">
        <v>0</v>
      </c>
      <c r="BH10" s="1">
        <v>0</v>
      </c>
      <c r="BI10" s="5">
        <v>0</v>
      </c>
      <c r="BJ10" s="9">
        <f t="shared" si="0"/>
        <v>3544</v>
      </c>
      <c r="BK10" s="5">
        <f t="shared" si="0"/>
        <v>74935828.219999999</v>
      </c>
    </row>
    <row r="11" spans="1:63" x14ac:dyDescent="0.25">
      <c r="A11" s="1">
        <v>9</v>
      </c>
      <c r="B11" s="1">
        <v>450033</v>
      </c>
      <c r="C11" s="7" t="s">
        <v>25</v>
      </c>
      <c r="D11" s="1">
        <v>0</v>
      </c>
      <c r="E11" s="5">
        <v>0</v>
      </c>
      <c r="F11" s="1">
        <v>292</v>
      </c>
      <c r="G11" s="5">
        <v>4274403.5</v>
      </c>
      <c r="H11" s="1">
        <v>0</v>
      </c>
      <c r="I11" s="5">
        <v>0</v>
      </c>
      <c r="J11" s="1">
        <v>0</v>
      </c>
      <c r="K11" s="5">
        <v>0</v>
      </c>
      <c r="L11" s="1">
        <v>0</v>
      </c>
      <c r="M11" s="5">
        <v>0</v>
      </c>
      <c r="N11" s="1">
        <v>0</v>
      </c>
      <c r="O11" s="5">
        <v>0</v>
      </c>
      <c r="P11" s="1">
        <v>0</v>
      </c>
      <c r="Q11" s="5">
        <v>0</v>
      </c>
      <c r="R11" s="1">
        <v>321</v>
      </c>
      <c r="S11" s="5">
        <v>10836730.310000001</v>
      </c>
      <c r="T11" s="1">
        <v>0</v>
      </c>
      <c r="U11" s="5">
        <v>0</v>
      </c>
      <c r="V11" s="1">
        <v>0</v>
      </c>
      <c r="W11" s="5">
        <v>0</v>
      </c>
      <c r="X11" s="1">
        <v>0</v>
      </c>
      <c r="Y11" s="5">
        <v>0</v>
      </c>
      <c r="Z11" s="1">
        <v>0</v>
      </c>
      <c r="AA11" s="5">
        <v>0</v>
      </c>
      <c r="AB11" s="1">
        <v>0</v>
      </c>
      <c r="AC11" s="5">
        <v>0</v>
      </c>
      <c r="AD11" s="1">
        <v>0</v>
      </c>
      <c r="AE11" s="5">
        <v>0</v>
      </c>
      <c r="AF11" s="1">
        <v>0</v>
      </c>
      <c r="AG11" s="5">
        <v>0</v>
      </c>
      <c r="AH11" s="1">
        <v>0</v>
      </c>
      <c r="AI11" s="5">
        <v>0</v>
      </c>
      <c r="AJ11" s="1">
        <v>0</v>
      </c>
      <c r="AK11" s="5">
        <v>0</v>
      </c>
      <c r="AL11" s="1">
        <v>0</v>
      </c>
      <c r="AM11" s="5">
        <v>0</v>
      </c>
      <c r="AN11" s="1">
        <v>80</v>
      </c>
      <c r="AO11" s="5">
        <v>1116532.55</v>
      </c>
      <c r="AP11" s="1">
        <v>0</v>
      </c>
      <c r="AQ11" s="5">
        <v>0</v>
      </c>
      <c r="AR11" s="1">
        <v>0</v>
      </c>
      <c r="AS11" s="5">
        <v>0</v>
      </c>
      <c r="AT11" s="1">
        <v>0</v>
      </c>
      <c r="AU11" s="5">
        <v>0</v>
      </c>
      <c r="AV11" s="1">
        <v>744</v>
      </c>
      <c r="AW11" s="5">
        <v>13373740.33</v>
      </c>
      <c r="AX11" s="1">
        <v>0</v>
      </c>
      <c r="AY11" s="5">
        <v>0</v>
      </c>
      <c r="AZ11" s="1">
        <v>0</v>
      </c>
      <c r="BA11" s="5">
        <v>0</v>
      </c>
      <c r="BB11" s="1">
        <v>0</v>
      </c>
      <c r="BC11" s="5">
        <v>0</v>
      </c>
      <c r="BD11" s="1">
        <v>593</v>
      </c>
      <c r="BE11" s="5">
        <v>8700916.5600000005</v>
      </c>
      <c r="BF11" s="1">
        <v>0</v>
      </c>
      <c r="BG11" s="5">
        <v>0</v>
      </c>
      <c r="BH11" s="1">
        <v>0</v>
      </c>
      <c r="BI11" s="5">
        <v>0</v>
      </c>
      <c r="BJ11" s="9">
        <f t="shared" si="0"/>
        <v>2030</v>
      </c>
      <c r="BK11" s="5">
        <f t="shared" si="0"/>
        <v>38302323.25</v>
      </c>
    </row>
    <row r="12" spans="1:63" x14ac:dyDescent="0.25">
      <c r="A12" s="1">
        <v>10</v>
      </c>
      <c r="B12" s="1">
        <v>450036</v>
      </c>
      <c r="C12" s="7" t="s">
        <v>26</v>
      </c>
      <c r="D12" s="1">
        <v>0</v>
      </c>
      <c r="E12" s="5">
        <v>0</v>
      </c>
      <c r="F12" s="1">
        <v>256</v>
      </c>
      <c r="G12" s="5">
        <v>4461050.7029999997</v>
      </c>
      <c r="H12" s="1">
        <v>0</v>
      </c>
      <c r="I12" s="5">
        <v>0</v>
      </c>
      <c r="J12" s="1">
        <v>0</v>
      </c>
      <c r="K12" s="5">
        <v>0</v>
      </c>
      <c r="L12" s="1">
        <v>0</v>
      </c>
      <c r="M12" s="5">
        <v>0</v>
      </c>
      <c r="N12" s="1">
        <v>0</v>
      </c>
      <c r="O12" s="5">
        <v>0</v>
      </c>
      <c r="P12" s="1">
        <v>0</v>
      </c>
      <c r="Q12" s="5">
        <v>0</v>
      </c>
      <c r="R12" s="1">
        <v>457</v>
      </c>
      <c r="S12" s="5">
        <v>8863246.5999999996</v>
      </c>
      <c r="T12" s="1">
        <v>0</v>
      </c>
      <c r="U12" s="5">
        <v>0</v>
      </c>
      <c r="V12" s="1">
        <v>0</v>
      </c>
      <c r="W12" s="5">
        <v>0</v>
      </c>
      <c r="X12" s="1">
        <v>0</v>
      </c>
      <c r="Y12" s="5">
        <v>0</v>
      </c>
      <c r="Z12" s="1">
        <v>182</v>
      </c>
      <c r="AA12" s="5">
        <v>2872723.77</v>
      </c>
      <c r="AB12" s="1">
        <v>0</v>
      </c>
      <c r="AC12" s="5">
        <v>0</v>
      </c>
      <c r="AD12" s="1">
        <v>0</v>
      </c>
      <c r="AE12" s="5">
        <v>0</v>
      </c>
      <c r="AF12" s="1">
        <v>0</v>
      </c>
      <c r="AG12" s="5">
        <v>0</v>
      </c>
      <c r="AH12" s="1">
        <v>0</v>
      </c>
      <c r="AI12" s="5">
        <v>0</v>
      </c>
      <c r="AJ12" s="1">
        <v>0</v>
      </c>
      <c r="AK12" s="5">
        <v>0</v>
      </c>
      <c r="AL12" s="1">
        <v>0</v>
      </c>
      <c r="AM12" s="5">
        <v>0</v>
      </c>
      <c r="AN12" s="1">
        <v>252</v>
      </c>
      <c r="AO12" s="5">
        <v>3977741.01</v>
      </c>
      <c r="AP12" s="1">
        <v>0</v>
      </c>
      <c r="AQ12" s="5">
        <v>0</v>
      </c>
      <c r="AR12" s="1">
        <v>0</v>
      </c>
      <c r="AS12" s="5">
        <v>0</v>
      </c>
      <c r="AT12" s="1">
        <v>0</v>
      </c>
      <c r="AU12" s="5">
        <v>0</v>
      </c>
      <c r="AV12" s="1">
        <v>522</v>
      </c>
      <c r="AW12" s="5">
        <v>9852894.5800000001</v>
      </c>
      <c r="AX12" s="1">
        <v>0</v>
      </c>
      <c r="AY12" s="5">
        <v>0</v>
      </c>
      <c r="AZ12" s="1">
        <v>0</v>
      </c>
      <c r="BA12" s="5">
        <v>0</v>
      </c>
      <c r="BB12" s="1">
        <v>0</v>
      </c>
      <c r="BC12" s="5">
        <v>0</v>
      </c>
      <c r="BD12" s="1">
        <v>557</v>
      </c>
      <c r="BE12" s="5">
        <v>9517482.9399999995</v>
      </c>
      <c r="BF12" s="1">
        <v>0</v>
      </c>
      <c r="BG12" s="5">
        <v>0</v>
      </c>
      <c r="BH12" s="1">
        <v>0</v>
      </c>
      <c r="BI12" s="5">
        <v>0</v>
      </c>
      <c r="BJ12" s="9">
        <f t="shared" si="0"/>
        <v>2226</v>
      </c>
      <c r="BK12" s="5">
        <f t="shared" si="0"/>
        <v>39545139.602999993</v>
      </c>
    </row>
    <row r="13" spans="1:63" x14ac:dyDescent="0.25">
      <c r="A13" s="1">
        <v>11</v>
      </c>
      <c r="B13" s="1">
        <v>450022</v>
      </c>
      <c r="C13" s="7" t="s">
        <v>27</v>
      </c>
      <c r="D13" s="1">
        <v>0</v>
      </c>
      <c r="E13" s="5">
        <v>0</v>
      </c>
      <c r="F13" s="1">
        <v>0</v>
      </c>
      <c r="G13" s="5">
        <v>0</v>
      </c>
      <c r="H13" s="1">
        <v>0</v>
      </c>
      <c r="I13" s="5">
        <v>0</v>
      </c>
      <c r="J13" s="1">
        <v>0</v>
      </c>
      <c r="K13" s="5">
        <v>0</v>
      </c>
      <c r="L13" s="1">
        <v>0</v>
      </c>
      <c r="M13" s="5">
        <v>0</v>
      </c>
      <c r="N13" s="1">
        <v>0</v>
      </c>
      <c r="O13" s="5">
        <v>0</v>
      </c>
      <c r="P13" s="1">
        <v>0</v>
      </c>
      <c r="Q13" s="5">
        <v>0</v>
      </c>
      <c r="R13" s="1">
        <v>2030</v>
      </c>
      <c r="S13" s="5">
        <v>42326136.090000004</v>
      </c>
      <c r="T13" s="1">
        <v>0</v>
      </c>
      <c r="U13" s="5">
        <v>0</v>
      </c>
      <c r="V13" s="1">
        <v>0</v>
      </c>
      <c r="W13" s="5">
        <v>0</v>
      </c>
      <c r="X13" s="1">
        <v>0</v>
      </c>
      <c r="Y13" s="5">
        <v>0</v>
      </c>
      <c r="Z13" s="1">
        <v>542</v>
      </c>
      <c r="AA13" s="5">
        <v>9434420.4800000004</v>
      </c>
      <c r="AB13" s="1">
        <v>0</v>
      </c>
      <c r="AC13" s="5">
        <v>0</v>
      </c>
      <c r="AD13" s="1">
        <v>0</v>
      </c>
      <c r="AE13" s="5">
        <v>0</v>
      </c>
      <c r="AF13" s="1">
        <v>0</v>
      </c>
      <c r="AG13" s="5">
        <v>0</v>
      </c>
      <c r="AH13" s="1">
        <v>0</v>
      </c>
      <c r="AI13" s="5">
        <v>0</v>
      </c>
      <c r="AJ13" s="1">
        <v>353</v>
      </c>
      <c r="AK13" s="5">
        <v>5306952</v>
      </c>
      <c r="AL13" s="1">
        <v>0</v>
      </c>
      <c r="AM13" s="5">
        <v>0</v>
      </c>
      <c r="AN13" s="1">
        <v>0</v>
      </c>
      <c r="AO13" s="5">
        <v>0</v>
      </c>
      <c r="AP13" s="1">
        <v>0</v>
      </c>
      <c r="AQ13" s="5">
        <v>0</v>
      </c>
      <c r="AR13" s="1">
        <v>0</v>
      </c>
      <c r="AS13" s="5">
        <v>0</v>
      </c>
      <c r="AT13" s="1">
        <v>0</v>
      </c>
      <c r="AU13" s="5">
        <v>0</v>
      </c>
      <c r="AV13" s="1">
        <v>1428</v>
      </c>
      <c r="AW13" s="5">
        <v>43253890.18</v>
      </c>
      <c r="AX13" s="1">
        <v>0</v>
      </c>
      <c r="AY13" s="5">
        <v>0</v>
      </c>
      <c r="AZ13" s="1">
        <v>0</v>
      </c>
      <c r="BA13" s="5">
        <v>0</v>
      </c>
      <c r="BB13" s="1">
        <v>1046</v>
      </c>
      <c r="BC13" s="5">
        <v>26113764.48</v>
      </c>
      <c r="BD13" s="1">
        <v>0</v>
      </c>
      <c r="BE13" s="5">
        <v>0</v>
      </c>
      <c r="BF13" s="1">
        <v>0</v>
      </c>
      <c r="BG13" s="5">
        <v>0</v>
      </c>
      <c r="BH13" s="1">
        <v>115</v>
      </c>
      <c r="BI13" s="5">
        <v>2850662.1</v>
      </c>
      <c r="BJ13" s="9">
        <f t="shared" si="0"/>
        <v>5514</v>
      </c>
      <c r="BK13" s="5">
        <f t="shared" si="0"/>
        <v>129285825.33</v>
      </c>
    </row>
    <row r="14" spans="1:63" x14ac:dyDescent="0.25">
      <c r="A14" s="1">
        <v>12</v>
      </c>
      <c r="B14" s="1">
        <v>450001</v>
      </c>
      <c r="C14" s="7" t="s">
        <v>28</v>
      </c>
      <c r="D14" s="1">
        <v>0</v>
      </c>
      <c r="E14" s="5">
        <v>0</v>
      </c>
      <c r="F14" s="1">
        <v>1010</v>
      </c>
      <c r="G14" s="5">
        <v>23301656.300000001</v>
      </c>
      <c r="H14" s="1">
        <v>97</v>
      </c>
      <c r="I14" s="5">
        <v>3238722.39</v>
      </c>
      <c r="J14" s="1">
        <v>650</v>
      </c>
      <c r="K14" s="5">
        <v>19273029.670000002</v>
      </c>
      <c r="L14" s="1">
        <v>615</v>
      </c>
      <c r="M14" s="5">
        <v>94735601.209999993</v>
      </c>
      <c r="N14" s="1">
        <v>0</v>
      </c>
      <c r="O14" s="5">
        <v>0</v>
      </c>
      <c r="P14" s="1">
        <v>0</v>
      </c>
      <c r="Q14" s="5">
        <v>0</v>
      </c>
      <c r="R14" s="1">
        <v>0</v>
      </c>
      <c r="S14" s="5">
        <v>0</v>
      </c>
      <c r="T14" s="1">
        <v>700</v>
      </c>
      <c r="U14" s="5">
        <v>44992577.640000001</v>
      </c>
      <c r="V14" s="1">
        <v>604</v>
      </c>
      <c r="W14" s="5">
        <v>17302966.859999999</v>
      </c>
      <c r="X14" s="1">
        <v>820</v>
      </c>
      <c r="Y14" s="5">
        <v>39440659.75</v>
      </c>
      <c r="Z14" s="1">
        <v>1072</v>
      </c>
      <c r="AA14" s="5">
        <v>49664848.270000003</v>
      </c>
      <c r="AB14" s="1">
        <v>378</v>
      </c>
      <c r="AC14" s="5">
        <v>38863138.049999997</v>
      </c>
      <c r="AD14" s="1">
        <v>0</v>
      </c>
      <c r="AE14" s="5">
        <v>0</v>
      </c>
      <c r="AF14" s="1">
        <v>263</v>
      </c>
      <c r="AG14" s="5">
        <v>10651396.210000001</v>
      </c>
      <c r="AH14" s="1">
        <v>130</v>
      </c>
      <c r="AI14" s="5">
        <v>50443284.649999999</v>
      </c>
      <c r="AJ14" s="1">
        <v>495</v>
      </c>
      <c r="AK14" s="5">
        <v>12762867.07</v>
      </c>
      <c r="AL14" s="1">
        <v>0</v>
      </c>
      <c r="AM14" s="5">
        <v>0</v>
      </c>
      <c r="AN14" s="1">
        <v>0</v>
      </c>
      <c r="AO14" s="5">
        <v>0</v>
      </c>
      <c r="AP14" s="1">
        <v>1865</v>
      </c>
      <c r="AQ14" s="5">
        <v>131048819.76000001</v>
      </c>
      <c r="AR14" s="1">
        <v>720</v>
      </c>
      <c r="AS14" s="5">
        <v>28572661.350000001</v>
      </c>
      <c r="AT14" s="1">
        <v>1446</v>
      </c>
      <c r="AU14" s="5">
        <v>87989525.810000002</v>
      </c>
      <c r="AV14" s="1">
        <v>84</v>
      </c>
      <c r="AW14" s="5">
        <v>2639033.44</v>
      </c>
      <c r="AX14" s="1">
        <v>269</v>
      </c>
      <c r="AY14" s="5">
        <v>17156471.780000001</v>
      </c>
      <c r="AZ14" s="1">
        <v>0</v>
      </c>
      <c r="BA14" s="5">
        <v>0</v>
      </c>
      <c r="BB14" s="1">
        <v>926</v>
      </c>
      <c r="BC14" s="5">
        <v>34619227.039999999</v>
      </c>
      <c r="BD14" s="1">
        <v>2398</v>
      </c>
      <c r="BE14" s="5">
        <v>93033644.590000004</v>
      </c>
      <c r="BF14" s="1">
        <v>340</v>
      </c>
      <c r="BG14" s="5">
        <v>22936032.670000002</v>
      </c>
      <c r="BH14" s="1">
        <v>177</v>
      </c>
      <c r="BI14" s="5">
        <v>5751049.5300000003</v>
      </c>
      <c r="BJ14" s="9">
        <f t="shared" si="0"/>
        <v>15059</v>
      </c>
      <c r="BK14" s="5">
        <f>E14+G14+I14+K14+M14+O14+Q14+S14+U14+W14+Y14+AA14+AC14+AE14+AG14+AI14+AK14+AM14+AO14+AQ14+AS14+AU14+AW14+AY14+BA14+BC14+BE14+BG14+BI14</f>
        <v>828417214.03999996</v>
      </c>
    </row>
    <row r="15" spans="1:63" x14ac:dyDescent="0.25">
      <c r="A15" s="1">
        <v>13</v>
      </c>
      <c r="B15" s="1">
        <v>450012</v>
      </c>
      <c r="C15" s="7" t="s">
        <v>29</v>
      </c>
      <c r="D15" s="1">
        <v>40</v>
      </c>
      <c r="E15" s="5">
        <v>573905.6</v>
      </c>
      <c r="F15" s="1">
        <v>5231</v>
      </c>
      <c r="G15" s="5">
        <v>192050665.19999999</v>
      </c>
      <c r="H15" s="1">
        <v>0</v>
      </c>
      <c r="I15" s="5">
        <v>0</v>
      </c>
      <c r="J15" s="1">
        <v>242</v>
      </c>
      <c r="K15" s="5">
        <v>10063900.84</v>
      </c>
      <c r="L15" s="1">
        <v>0</v>
      </c>
      <c r="M15" s="5">
        <v>0</v>
      </c>
      <c r="N15" s="1">
        <v>0</v>
      </c>
      <c r="O15" s="5">
        <v>0</v>
      </c>
      <c r="P15" s="1">
        <v>0</v>
      </c>
      <c r="Q15" s="5">
        <v>0</v>
      </c>
      <c r="R15" s="1">
        <v>0</v>
      </c>
      <c r="S15" s="5">
        <v>0</v>
      </c>
      <c r="T15" s="1">
        <v>290</v>
      </c>
      <c r="U15" s="5">
        <v>26142985.52</v>
      </c>
      <c r="V15" s="1">
        <v>0</v>
      </c>
      <c r="W15" s="5">
        <v>0</v>
      </c>
      <c r="X15" s="1">
        <v>200</v>
      </c>
      <c r="Y15" s="5">
        <v>7903787.9800000004</v>
      </c>
      <c r="Z15" s="1">
        <v>792</v>
      </c>
      <c r="AA15" s="5">
        <v>20397142.170000002</v>
      </c>
      <c r="AB15" s="1">
        <v>110</v>
      </c>
      <c r="AC15" s="5">
        <v>15861823.029999999</v>
      </c>
      <c r="AD15" s="1">
        <v>0</v>
      </c>
      <c r="AE15" s="5">
        <v>0</v>
      </c>
      <c r="AF15" s="1">
        <v>0</v>
      </c>
      <c r="AG15" s="5">
        <v>0</v>
      </c>
      <c r="AH15" s="1">
        <v>0</v>
      </c>
      <c r="AI15" s="5">
        <v>0</v>
      </c>
      <c r="AJ15" s="1">
        <v>0</v>
      </c>
      <c r="AK15" s="5">
        <v>0</v>
      </c>
      <c r="AL15" s="1">
        <v>0</v>
      </c>
      <c r="AM15" s="5">
        <v>0</v>
      </c>
      <c r="AN15" s="1">
        <v>300</v>
      </c>
      <c r="AO15" s="5">
        <v>11917410.23</v>
      </c>
      <c r="AP15" s="1">
        <v>648</v>
      </c>
      <c r="AQ15" s="5">
        <v>26908034.440000001</v>
      </c>
      <c r="AR15" s="1">
        <v>260</v>
      </c>
      <c r="AS15" s="5">
        <v>12529748.779999999</v>
      </c>
      <c r="AT15" s="1">
        <v>0</v>
      </c>
      <c r="AU15" s="5">
        <v>0</v>
      </c>
      <c r="AV15" s="1">
        <v>3052</v>
      </c>
      <c r="AW15" s="5">
        <v>132593561.15000001</v>
      </c>
      <c r="AX15" s="1">
        <v>0</v>
      </c>
      <c r="AY15" s="5">
        <v>0</v>
      </c>
      <c r="AZ15" s="1">
        <v>0</v>
      </c>
      <c r="BA15" s="5">
        <v>0</v>
      </c>
      <c r="BB15" s="1">
        <v>965</v>
      </c>
      <c r="BC15" s="5">
        <v>41004103.549999997</v>
      </c>
      <c r="BD15" s="1">
        <v>2900</v>
      </c>
      <c r="BE15" s="5">
        <v>101968751.66</v>
      </c>
      <c r="BF15" s="1">
        <v>0</v>
      </c>
      <c r="BG15" s="5">
        <v>0</v>
      </c>
      <c r="BH15" s="1">
        <v>895</v>
      </c>
      <c r="BI15" s="5">
        <v>41722260.359999999</v>
      </c>
      <c r="BJ15" s="9">
        <f t="shared" si="0"/>
        <v>15925</v>
      </c>
      <c r="BK15" s="5">
        <f t="shared" ref="BK15:BK27" si="1">E15+G15+I15+K15+M15+O15+Q15+S15+U15+W15+Y15+AA15+AC15+AE15+AG15+AI15+AK15+AM15+AO15+AQ15+AS15+AU15+AW15+AY15+BA15+BC15+BE15+BG15+BI15</f>
        <v>641638080.50999999</v>
      </c>
    </row>
    <row r="16" spans="1:63" x14ac:dyDescent="0.25">
      <c r="A16" s="1">
        <v>14</v>
      </c>
      <c r="B16" s="1">
        <v>450002</v>
      </c>
      <c r="C16" s="7" t="s">
        <v>30</v>
      </c>
      <c r="D16" s="1">
        <v>0</v>
      </c>
      <c r="E16" s="5">
        <v>0</v>
      </c>
      <c r="F16" s="1">
        <v>0</v>
      </c>
      <c r="G16" s="5">
        <v>0</v>
      </c>
      <c r="H16" s="1">
        <v>75</v>
      </c>
      <c r="I16" s="5">
        <v>661940.81000000006</v>
      </c>
      <c r="J16" s="1">
        <v>218</v>
      </c>
      <c r="K16" s="5">
        <v>8756457.4199999999</v>
      </c>
      <c r="L16" s="1">
        <v>151</v>
      </c>
      <c r="M16" s="5">
        <v>23304858.989999998</v>
      </c>
      <c r="N16" s="1">
        <v>0</v>
      </c>
      <c r="O16" s="5">
        <v>0</v>
      </c>
      <c r="P16" s="1">
        <v>0</v>
      </c>
      <c r="Q16" s="5">
        <v>0</v>
      </c>
      <c r="R16" s="1">
        <v>92</v>
      </c>
      <c r="S16" s="5">
        <v>6401347.8899999997</v>
      </c>
      <c r="T16" s="1">
        <v>150</v>
      </c>
      <c r="U16" s="5">
        <v>4833766.8899999997</v>
      </c>
      <c r="V16" s="1">
        <v>0</v>
      </c>
      <c r="W16" s="5">
        <v>0</v>
      </c>
      <c r="X16" s="1">
        <v>230</v>
      </c>
      <c r="Y16" s="5">
        <v>16574443.67</v>
      </c>
      <c r="Z16" s="1">
        <v>642</v>
      </c>
      <c r="AA16" s="5">
        <v>18414526.16</v>
      </c>
      <c r="AB16" s="1">
        <v>41</v>
      </c>
      <c r="AC16" s="5">
        <v>1663534.73</v>
      </c>
      <c r="AD16" s="1">
        <v>433</v>
      </c>
      <c r="AE16" s="5">
        <v>29765861.370000001</v>
      </c>
      <c r="AF16" s="1">
        <v>265</v>
      </c>
      <c r="AG16" s="5">
        <v>7483940.8799999999</v>
      </c>
      <c r="AH16" s="1">
        <v>60</v>
      </c>
      <c r="AI16" s="5">
        <v>10900587.039999999</v>
      </c>
      <c r="AJ16" s="1">
        <v>382</v>
      </c>
      <c r="AK16" s="5">
        <v>7251215.6500000004</v>
      </c>
      <c r="AL16" s="1">
        <v>582</v>
      </c>
      <c r="AM16" s="5">
        <v>11845690.539999999</v>
      </c>
      <c r="AN16" s="1">
        <v>920</v>
      </c>
      <c r="AO16" s="5">
        <v>27066958.030000001</v>
      </c>
      <c r="AP16" s="1">
        <v>346</v>
      </c>
      <c r="AQ16" s="5">
        <v>14973421.26</v>
      </c>
      <c r="AR16" s="1">
        <v>848</v>
      </c>
      <c r="AS16" s="5">
        <v>29732979.68</v>
      </c>
      <c r="AT16" s="1">
        <v>0</v>
      </c>
      <c r="AU16" s="5">
        <v>0</v>
      </c>
      <c r="AV16" s="1">
        <v>0</v>
      </c>
      <c r="AW16" s="5">
        <v>0</v>
      </c>
      <c r="AX16" s="1">
        <v>0</v>
      </c>
      <c r="AY16" s="5">
        <v>0</v>
      </c>
      <c r="AZ16" s="1">
        <v>848</v>
      </c>
      <c r="BA16" s="5">
        <v>19407976.030000001</v>
      </c>
      <c r="BB16" s="1">
        <v>272</v>
      </c>
      <c r="BC16" s="5">
        <v>5965353.7199999997</v>
      </c>
      <c r="BD16" s="1">
        <v>1310</v>
      </c>
      <c r="BE16" s="5">
        <v>23592559.719999999</v>
      </c>
      <c r="BF16" s="1">
        <v>0</v>
      </c>
      <c r="BG16" s="5">
        <v>0</v>
      </c>
      <c r="BH16" s="1">
        <v>162</v>
      </c>
      <c r="BI16" s="5">
        <v>6585932.6299999999</v>
      </c>
      <c r="BJ16" s="9">
        <f t="shared" si="0"/>
        <v>8027</v>
      </c>
      <c r="BK16" s="5">
        <f t="shared" si="1"/>
        <v>275183353.11000001</v>
      </c>
    </row>
    <row r="17" spans="1:63" ht="30" x14ac:dyDescent="0.25">
      <c r="A17" s="1">
        <v>15</v>
      </c>
      <c r="B17" s="1">
        <v>450003</v>
      </c>
      <c r="C17" s="7" t="s">
        <v>40</v>
      </c>
      <c r="D17" s="1">
        <v>0</v>
      </c>
      <c r="E17" s="5">
        <v>0</v>
      </c>
      <c r="F17" s="1">
        <v>0</v>
      </c>
      <c r="G17" s="5">
        <v>0</v>
      </c>
      <c r="H17" s="1">
        <v>0</v>
      </c>
      <c r="I17" s="5">
        <v>0</v>
      </c>
      <c r="J17" s="1">
        <v>0</v>
      </c>
      <c r="K17" s="5">
        <v>0</v>
      </c>
      <c r="L17" s="1">
        <v>0</v>
      </c>
      <c r="M17" s="5">
        <v>0</v>
      </c>
      <c r="N17" s="1">
        <v>0</v>
      </c>
      <c r="O17" s="5">
        <v>0</v>
      </c>
      <c r="P17" s="1">
        <v>0</v>
      </c>
      <c r="Q17" s="5">
        <v>0</v>
      </c>
      <c r="R17" s="1">
        <v>0</v>
      </c>
      <c r="S17" s="5">
        <v>0</v>
      </c>
      <c r="T17" s="1">
        <v>3000</v>
      </c>
      <c r="U17" s="5">
        <v>205794619.43000001</v>
      </c>
      <c r="V17" s="1">
        <v>0</v>
      </c>
      <c r="W17" s="5">
        <v>0</v>
      </c>
      <c r="X17" s="1">
        <v>400</v>
      </c>
      <c r="Y17" s="5">
        <v>16242534.199999999</v>
      </c>
      <c r="Z17" s="1">
        <v>0</v>
      </c>
      <c r="AA17" s="5">
        <v>0</v>
      </c>
      <c r="AB17" s="1">
        <v>0</v>
      </c>
      <c r="AC17" s="5">
        <v>0</v>
      </c>
      <c r="AD17" s="1">
        <v>0</v>
      </c>
      <c r="AE17" s="5">
        <v>0</v>
      </c>
      <c r="AF17" s="1">
        <v>0</v>
      </c>
      <c r="AG17" s="5">
        <v>0</v>
      </c>
      <c r="AH17" s="1">
        <v>0</v>
      </c>
      <c r="AI17" s="5">
        <v>0</v>
      </c>
      <c r="AJ17" s="1">
        <v>0</v>
      </c>
      <c r="AK17" s="5">
        <v>0</v>
      </c>
      <c r="AL17" s="1">
        <v>0</v>
      </c>
      <c r="AM17" s="5">
        <v>0</v>
      </c>
      <c r="AN17" s="1">
        <v>0</v>
      </c>
      <c r="AO17" s="5">
        <v>0</v>
      </c>
      <c r="AP17" s="1">
        <v>0</v>
      </c>
      <c r="AQ17" s="5">
        <v>0</v>
      </c>
      <c r="AR17" s="1">
        <v>0</v>
      </c>
      <c r="AS17" s="5">
        <v>0</v>
      </c>
      <c r="AT17" s="1">
        <v>474</v>
      </c>
      <c r="AU17" s="5">
        <v>26260170.949999999</v>
      </c>
      <c r="AV17" s="1">
        <v>0</v>
      </c>
      <c r="AW17" s="5">
        <v>0</v>
      </c>
      <c r="AX17" s="1">
        <v>0</v>
      </c>
      <c r="AY17" s="5">
        <v>0</v>
      </c>
      <c r="AZ17" s="1">
        <v>0</v>
      </c>
      <c r="BA17" s="5">
        <v>0</v>
      </c>
      <c r="BB17" s="1">
        <v>0</v>
      </c>
      <c r="BC17" s="5">
        <v>0</v>
      </c>
      <c r="BD17" s="1">
        <v>0</v>
      </c>
      <c r="BE17" s="5">
        <v>0</v>
      </c>
      <c r="BF17" s="1">
        <v>0</v>
      </c>
      <c r="BG17" s="5">
        <v>0</v>
      </c>
      <c r="BH17" s="1">
        <v>0</v>
      </c>
      <c r="BI17" s="5">
        <v>0</v>
      </c>
      <c r="BJ17" s="9">
        <f t="shared" si="0"/>
        <v>3874</v>
      </c>
      <c r="BK17" s="5">
        <f t="shared" si="1"/>
        <v>248297324.57999998</v>
      </c>
    </row>
    <row r="18" spans="1:63" x14ac:dyDescent="0.25">
      <c r="A18" s="1">
        <v>16</v>
      </c>
      <c r="B18" s="1">
        <v>450004</v>
      </c>
      <c r="C18" s="7" t="s">
        <v>31</v>
      </c>
      <c r="D18" s="1">
        <v>0</v>
      </c>
      <c r="E18" s="5">
        <v>0</v>
      </c>
      <c r="F18" s="1">
        <v>0</v>
      </c>
      <c r="G18" s="5">
        <v>0</v>
      </c>
      <c r="H18" s="1">
        <v>0</v>
      </c>
      <c r="I18" s="5">
        <v>0</v>
      </c>
      <c r="J18" s="1">
        <v>0</v>
      </c>
      <c r="K18" s="5">
        <v>0</v>
      </c>
      <c r="L18" s="1">
        <v>0</v>
      </c>
      <c r="M18" s="5">
        <v>0</v>
      </c>
      <c r="N18" s="1">
        <v>0</v>
      </c>
      <c r="O18" s="5">
        <v>0</v>
      </c>
      <c r="P18" s="1">
        <v>0</v>
      </c>
      <c r="Q18" s="5">
        <v>0</v>
      </c>
      <c r="R18" s="1">
        <v>0</v>
      </c>
      <c r="S18" s="5">
        <v>0</v>
      </c>
      <c r="T18" s="1">
        <v>0</v>
      </c>
      <c r="U18" s="5">
        <v>0</v>
      </c>
      <c r="V18" s="1">
        <v>0</v>
      </c>
      <c r="W18" s="5">
        <v>0</v>
      </c>
      <c r="X18" s="1">
        <v>0</v>
      </c>
      <c r="Y18" s="5">
        <v>0</v>
      </c>
      <c r="Z18" s="1">
        <v>0</v>
      </c>
      <c r="AA18" s="5">
        <v>0</v>
      </c>
      <c r="AB18" s="1">
        <v>0</v>
      </c>
      <c r="AC18" s="5">
        <v>0</v>
      </c>
      <c r="AD18" s="1">
        <v>0</v>
      </c>
      <c r="AE18" s="5">
        <v>0</v>
      </c>
      <c r="AF18" s="1">
        <v>0</v>
      </c>
      <c r="AG18" s="5">
        <v>0</v>
      </c>
      <c r="AH18" s="1">
        <v>6418</v>
      </c>
      <c r="AI18" s="5">
        <v>668132299.65999997</v>
      </c>
      <c r="AJ18" s="1">
        <v>0</v>
      </c>
      <c r="AK18" s="5">
        <v>0</v>
      </c>
      <c r="AL18" s="1">
        <v>0</v>
      </c>
      <c r="AM18" s="5">
        <v>0</v>
      </c>
      <c r="AN18" s="1">
        <v>0</v>
      </c>
      <c r="AO18" s="5">
        <v>0</v>
      </c>
      <c r="AP18" s="1">
        <v>0</v>
      </c>
      <c r="AQ18" s="5">
        <v>0</v>
      </c>
      <c r="AR18" s="1">
        <v>0</v>
      </c>
      <c r="AS18" s="5">
        <v>0</v>
      </c>
      <c r="AT18" s="1">
        <v>0</v>
      </c>
      <c r="AU18" s="5">
        <v>0</v>
      </c>
      <c r="AV18" s="1">
        <v>0</v>
      </c>
      <c r="AW18" s="5">
        <v>0</v>
      </c>
      <c r="AX18" s="1">
        <v>0</v>
      </c>
      <c r="AY18" s="5">
        <v>0</v>
      </c>
      <c r="AZ18" s="1">
        <v>0</v>
      </c>
      <c r="BA18" s="5">
        <v>0</v>
      </c>
      <c r="BB18" s="1">
        <v>0</v>
      </c>
      <c r="BC18" s="5">
        <v>0</v>
      </c>
      <c r="BD18" s="1">
        <v>0</v>
      </c>
      <c r="BE18" s="5">
        <v>0</v>
      </c>
      <c r="BF18" s="1">
        <v>0</v>
      </c>
      <c r="BG18" s="5">
        <v>0</v>
      </c>
      <c r="BH18" s="1">
        <v>0</v>
      </c>
      <c r="BI18" s="5">
        <v>0</v>
      </c>
      <c r="BJ18" s="9">
        <f t="shared" si="0"/>
        <v>6418</v>
      </c>
      <c r="BK18" s="5">
        <f t="shared" si="1"/>
        <v>668132299.65999997</v>
      </c>
    </row>
    <row r="19" spans="1:63" x14ac:dyDescent="0.25">
      <c r="A19" s="1">
        <v>17</v>
      </c>
      <c r="B19" s="1">
        <v>450005</v>
      </c>
      <c r="C19" s="7" t="s">
        <v>32</v>
      </c>
      <c r="D19" s="1">
        <v>0</v>
      </c>
      <c r="E19" s="5">
        <v>0</v>
      </c>
      <c r="F19" s="1">
        <v>0</v>
      </c>
      <c r="G19" s="5">
        <v>0</v>
      </c>
      <c r="H19" s="1">
        <v>0</v>
      </c>
      <c r="I19" s="5">
        <v>0</v>
      </c>
      <c r="J19" s="1">
        <v>0</v>
      </c>
      <c r="K19" s="5">
        <v>0</v>
      </c>
      <c r="L19" s="1">
        <v>0</v>
      </c>
      <c r="M19" s="5">
        <v>0</v>
      </c>
      <c r="N19" s="1">
        <v>540</v>
      </c>
      <c r="O19" s="5">
        <v>24263636.399999999</v>
      </c>
      <c r="P19" s="1">
        <v>0</v>
      </c>
      <c r="Q19" s="5">
        <v>0</v>
      </c>
      <c r="R19" s="1">
        <v>0</v>
      </c>
      <c r="S19" s="5">
        <v>0</v>
      </c>
      <c r="T19" s="1">
        <v>596</v>
      </c>
      <c r="U19" s="5">
        <v>14763108.390000001</v>
      </c>
      <c r="V19" s="1">
        <v>0</v>
      </c>
      <c r="W19" s="5">
        <v>0</v>
      </c>
      <c r="X19" s="1">
        <v>900</v>
      </c>
      <c r="Y19" s="5">
        <v>35930114.579999998</v>
      </c>
      <c r="Z19" s="1">
        <v>735</v>
      </c>
      <c r="AA19" s="5">
        <v>19523789.309999999</v>
      </c>
      <c r="AB19" s="1">
        <v>0</v>
      </c>
      <c r="AC19" s="5">
        <v>0</v>
      </c>
      <c r="AD19" s="1">
        <v>0</v>
      </c>
      <c r="AE19" s="5">
        <v>0</v>
      </c>
      <c r="AF19" s="1">
        <v>0</v>
      </c>
      <c r="AG19" s="5">
        <v>0</v>
      </c>
      <c r="AH19" s="1">
        <v>0</v>
      </c>
      <c r="AI19" s="5">
        <v>0</v>
      </c>
      <c r="AJ19" s="1">
        <v>0</v>
      </c>
      <c r="AK19" s="5">
        <v>0</v>
      </c>
      <c r="AL19" s="1">
        <v>2520</v>
      </c>
      <c r="AM19" s="5">
        <v>123261428.3</v>
      </c>
      <c r="AN19" s="1">
        <v>0</v>
      </c>
      <c r="AO19" s="5">
        <v>0</v>
      </c>
      <c r="AP19" s="1">
        <v>0</v>
      </c>
      <c r="AQ19" s="5">
        <v>0</v>
      </c>
      <c r="AR19" s="1">
        <v>0</v>
      </c>
      <c r="AS19" s="5">
        <v>0</v>
      </c>
      <c r="AT19" s="1">
        <v>0</v>
      </c>
      <c r="AU19" s="5">
        <v>0</v>
      </c>
      <c r="AV19" s="1">
        <v>700</v>
      </c>
      <c r="AW19" s="5">
        <v>18729399.34</v>
      </c>
      <c r="AX19" s="1">
        <v>0</v>
      </c>
      <c r="AY19" s="5">
        <v>0</v>
      </c>
      <c r="AZ19" s="1">
        <v>0</v>
      </c>
      <c r="BA19" s="5">
        <v>0</v>
      </c>
      <c r="BB19" s="1">
        <v>0</v>
      </c>
      <c r="BC19" s="5">
        <v>0</v>
      </c>
      <c r="BD19" s="1">
        <v>0</v>
      </c>
      <c r="BE19" s="5">
        <v>0</v>
      </c>
      <c r="BF19" s="1">
        <v>0</v>
      </c>
      <c r="BG19" s="5">
        <v>0</v>
      </c>
      <c r="BH19" s="1">
        <v>0</v>
      </c>
      <c r="BI19" s="5">
        <v>0</v>
      </c>
      <c r="BJ19" s="9">
        <f t="shared" ref="BJ19:BJ27" si="2">D19+F19+H19+J19+L19+N19+P19+R19+T19+V19+X19+Z19+AB19+AD19+AF19+AH19+AJ19+AL19+AN19+AP19+AR19+AT19+AV19+AX19+AZ19+BB19+BD19+BF19+BH19</f>
        <v>5991</v>
      </c>
      <c r="BK19" s="5">
        <f t="shared" si="1"/>
        <v>236471476.32000002</v>
      </c>
    </row>
    <row r="20" spans="1:63" ht="45" x14ac:dyDescent="0.25">
      <c r="A20" s="1">
        <v>18</v>
      </c>
      <c r="B20" s="1">
        <v>450006</v>
      </c>
      <c r="C20" s="7" t="s">
        <v>41</v>
      </c>
      <c r="D20" s="1">
        <v>0</v>
      </c>
      <c r="E20" s="5">
        <v>0</v>
      </c>
      <c r="F20" s="1">
        <v>0</v>
      </c>
      <c r="G20" s="5">
        <v>0</v>
      </c>
      <c r="H20" s="1">
        <v>0</v>
      </c>
      <c r="I20" s="5">
        <v>0</v>
      </c>
      <c r="J20" s="1">
        <v>0</v>
      </c>
      <c r="K20" s="5">
        <v>0</v>
      </c>
      <c r="L20" s="1">
        <v>0</v>
      </c>
      <c r="M20" s="5">
        <v>0</v>
      </c>
      <c r="N20" s="1">
        <v>0</v>
      </c>
      <c r="O20" s="5">
        <v>0</v>
      </c>
      <c r="P20" s="1">
        <v>0</v>
      </c>
      <c r="Q20" s="5">
        <v>0</v>
      </c>
      <c r="R20" s="1">
        <v>3780</v>
      </c>
      <c r="S20" s="5">
        <v>173947329.16999999</v>
      </c>
      <c r="T20" s="1">
        <v>0</v>
      </c>
      <c r="U20" s="5">
        <v>0</v>
      </c>
      <c r="V20" s="1">
        <v>0</v>
      </c>
      <c r="W20" s="5">
        <v>0</v>
      </c>
      <c r="X20" s="1">
        <v>0</v>
      </c>
      <c r="Y20" s="5">
        <v>0</v>
      </c>
      <c r="Z20" s="1">
        <v>0</v>
      </c>
      <c r="AA20" s="5">
        <v>0</v>
      </c>
      <c r="AB20" s="1">
        <v>0</v>
      </c>
      <c r="AC20" s="5">
        <v>0</v>
      </c>
      <c r="AD20" s="1">
        <v>0</v>
      </c>
      <c r="AE20" s="5">
        <v>0</v>
      </c>
      <c r="AF20" s="1">
        <v>0</v>
      </c>
      <c r="AG20" s="5">
        <v>0</v>
      </c>
      <c r="AH20" s="1">
        <v>0</v>
      </c>
      <c r="AI20" s="5">
        <v>0</v>
      </c>
      <c r="AJ20" s="1">
        <v>0</v>
      </c>
      <c r="AK20" s="5">
        <v>0</v>
      </c>
      <c r="AL20" s="1">
        <v>0</v>
      </c>
      <c r="AM20" s="5">
        <v>0</v>
      </c>
      <c r="AN20" s="1">
        <v>0</v>
      </c>
      <c r="AO20" s="5">
        <v>0</v>
      </c>
      <c r="AP20" s="1">
        <v>0</v>
      </c>
      <c r="AQ20" s="5">
        <v>0</v>
      </c>
      <c r="AR20" s="1">
        <v>0</v>
      </c>
      <c r="AS20" s="5">
        <v>0</v>
      </c>
      <c r="AT20" s="1">
        <v>0</v>
      </c>
      <c r="AU20" s="5">
        <v>0</v>
      </c>
      <c r="AV20" s="1">
        <v>0</v>
      </c>
      <c r="AW20" s="5">
        <v>0</v>
      </c>
      <c r="AX20" s="1">
        <v>0</v>
      </c>
      <c r="AY20" s="5">
        <v>0</v>
      </c>
      <c r="AZ20" s="1">
        <v>0</v>
      </c>
      <c r="BA20" s="5">
        <v>0</v>
      </c>
      <c r="BB20" s="1">
        <v>0</v>
      </c>
      <c r="BC20" s="5">
        <v>0</v>
      </c>
      <c r="BD20" s="1">
        <v>0</v>
      </c>
      <c r="BE20" s="5">
        <v>0</v>
      </c>
      <c r="BF20" s="1">
        <v>0</v>
      </c>
      <c r="BG20" s="5">
        <v>0</v>
      </c>
      <c r="BH20" s="1">
        <v>0</v>
      </c>
      <c r="BI20" s="5">
        <v>0</v>
      </c>
      <c r="BJ20" s="9">
        <f t="shared" si="2"/>
        <v>3780</v>
      </c>
      <c r="BK20" s="5">
        <f t="shared" si="1"/>
        <v>173947329.16999999</v>
      </c>
    </row>
    <row r="21" spans="1:63" x14ac:dyDescent="0.25">
      <c r="A21" s="1">
        <v>19</v>
      </c>
      <c r="B21" s="1">
        <v>450007</v>
      </c>
      <c r="C21" s="7" t="s">
        <v>42</v>
      </c>
      <c r="D21" s="1">
        <v>0</v>
      </c>
      <c r="E21" s="5">
        <v>0</v>
      </c>
      <c r="F21" s="1">
        <v>0</v>
      </c>
      <c r="G21" s="5">
        <v>0</v>
      </c>
      <c r="H21" s="1">
        <v>0</v>
      </c>
      <c r="I21" s="5">
        <v>0</v>
      </c>
      <c r="J21" s="1">
        <v>0</v>
      </c>
      <c r="K21" s="5">
        <v>0</v>
      </c>
      <c r="L21" s="1">
        <v>0</v>
      </c>
      <c r="M21" s="5">
        <v>0</v>
      </c>
      <c r="N21" s="1">
        <v>0</v>
      </c>
      <c r="O21" s="5">
        <v>0</v>
      </c>
      <c r="P21" s="1">
        <v>729</v>
      </c>
      <c r="Q21" s="5">
        <v>44903119.590000004</v>
      </c>
      <c r="R21" s="1">
        <v>0</v>
      </c>
      <c r="S21" s="5">
        <v>0</v>
      </c>
      <c r="T21" s="1">
        <v>0</v>
      </c>
      <c r="U21" s="5">
        <v>0</v>
      </c>
      <c r="V21" s="1">
        <v>0</v>
      </c>
      <c r="W21" s="5">
        <v>0</v>
      </c>
      <c r="X21" s="1">
        <v>0</v>
      </c>
      <c r="Y21" s="5">
        <v>0</v>
      </c>
      <c r="Z21" s="1">
        <v>0</v>
      </c>
      <c r="AA21" s="5">
        <v>0</v>
      </c>
      <c r="AB21" s="1">
        <v>0</v>
      </c>
      <c r="AC21" s="5">
        <v>0</v>
      </c>
      <c r="AD21" s="1">
        <v>0</v>
      </c>
      <c r="AE21" s="5">
        <v>0</v>
      </c>
      <c r="AF21" s="1">
        <v>0</v>
      </c>
      <c r="AG21" s="5">
        <v>0</v>
      </c>
      <c r="AH21" s="1">
        <v>0</v>
      </c>
      <c r="AI21" s="5">
        <v>0</v>
      </c>
      <c r="AJ21" s="1">
        <v>0</v>
      </c>
      <c r="AK21" s="5">
        <v>0</v>
      </c>
      <c r="AL21" s="1">
        <v>0</v>
      </c>
      <c r="AM21" s="5">
        <v>0</v>
      </c>
      <c r="AN21" s="1">
        <v>0</v>
      </c>
      <c r="AO21" s="5">
        <v>0</v>
      </c>
      <c r="AP21" s="1">
        <v>0</v>
      </c>
      <c r="AQ21" s="5">
        <v>0</v>
      </c>
      <c r="AR21" s="1">
        <v>0</v>
      </c>
      <c r="AS21" s="5">
        <v>0</v>
      </c>
      <c r="AT21" s="1">
        <v>0</v>
      </c>
      <c r="AU21" s="5">
        <v>0</v>
      </c>
      <c r="AV21" s="1">
        <v>0</v>
      </c>
      <c r="AW21" s="5">
        <v>0</v>
      </c>
      <c r="AX21" s="1">
        <v>0</v>
      </c>
      <c r="AY21" s="5">
        <v>0</v>
      </c>
      <c r="AZ21" s="1">
        <v>0</v>
      </c>
      <c r="BA21" s="5">
        <v>0</v>
      </c>
      <c r="BB21" s="1">
        <v>0</v>
      </c>
      <c r="BC21" s="5">
        <v>0</v>
      </c>
      <c r="BD21" s="1">
        <v>0</v>
      </c>
      <c r="BE21" s="5">
        <v>0</v>
      </c>
      <c r="BF21" s="1">
        <v>0</v>
      </c>
      <c r="BG21" s="5">
        <v>0</v>
      </c>
      <c r="BH21" s="1">
        <v>0</v>
      </c>
      <c r="BI21" s="5">
        <v>0</v>
      </c>
      <c r="BJ21" s="9">
        <f t="shared" si="2"/>
        <v>729</v>
      </c>
      <c r="BK21" s="5">
        <f t="shared" si="1"/>
        <v>44903119.590000004</v>
      </c>
    </row>
    <row r="22" spans="1:63" x14ac:dyDescent="0.25">
      <c r="A22" s="1">
        <v>20</v>
      </c>
      <c r="B22" s="1">
        <v>450061</v>
      </c>
      <c r="C22" s="7" t="s">
        <v>33</v>
      </c>
      <c r="D22" s="1">
        <v>80</v>
      </c>
      <c r="E22" s="5">
        <v>1147811.2</v>
      </c>
      <c r="F22" s="1">
        <v>7009</v>
      </c>
      <c r="G22" s="5">
        <v>270210234.52999997</v>
      </c>
      <c r="H22" s="1">
        <v>0</v>
      </c>
      <c r="I22" s="5">
        <v>0</v>
      </c>
      <c r="J22" s="1">
        <v>0</v>
      </c>
      <c r="K22" s="5">
        <v>0</v>
      </c>
      <c r="L22" s="1">
        <v>0</v>
      </c>
      <c r="M22" s="5">
        <v>0</v>
      </c>
      <c r="N22" s="1">
        <v>0</v>
      </c>
      <c r="O22" s="5">
        <v>0</v>
      </c>
      <c r="P22" s="1">
        <v>0</v>
      </c>
      <c r="Q22" s="5">
        <v>0</v>
      </c>
      <c r="R22" s="1">
        <v>0</v>
      </c>
      <c r="S22" s="5">
        <v>0</v>
      </c>
      <c r="T22" s="1">
        <v>0</v>
      </c>
      <c r="U22" s="5">
        <v>0</v>
      </c>
      <c r="V22" s="1">
        <v>0</v>
      </c>
      <c r="W22" s="5">
        <v>0</v>
      </c>
      <c r="X22" s="1">
        <v>0</v>
      </c>
      <c r="Y22" s="5">
        <v>0</v>
      </c>
      <c r="Z22" s="1">
        <v>0</v>
      </c>
      <c r="AA22" s="5">
        <v>0</v>
      </c>
      <c r="AB22" s="1">
        <v>0</v>
      </c>
      <c r="AC22" s="5">
        <v>0</v>
      </c>
      <c r="AD22" s="1">
        <v>620</v>
      </c>
      <c r="AE22" s="5">
        <v>84586922.209999993</v>
      </c>
      <c r="AF22" s="1">
        <v>0</v>
      </c>
      <c r="AG22" s="5">
        <v>0</v>
      </c>
      <c r="AH22" s="1">
        <v>0</v>
      </c>
      <c r="AI22" s="5">
        <v>0</v>
      </c>
      <c r="AJ22" s="1">
        <v>0</v>
      </c>
      <c r="AK22" s="5">
        <v>0</v>
      </c>
      <c r="AL22" s="1">
        <v>0</v>
      </c>
      <c r="AM22" s="5">
        <v>0</v>
      </c>
      <c r="AN22" s="1">
        <v>0</v>
      </c>
      <c r="AO22" s="5">
        <v>0</v>
      </c>
      <c r="AP22" s="1">
        <v>0</v>
      </c>
      <c r="AQ22" s="5">
        <v>0</v>
      </c>
      <c r="AR22" s="1">
        <v>0</v>
      </c>
      <c r="AS22" s="5">
        <v>0</v>
      </c>
      <c r="AT22" s="1">
        <v>0</v>
      </c>
      <c r="AU22" s="5">
        <v>0</v>
      </c>
      <c r="AV22" s="1">
        <v>0</v>
      </c>
      <c r="AW22" s="5">
        <v>0</v>
      </c>
      <c r="AX22" s="1">
        <v>0</v>
      </c>
      <c r="AY22" s="5">
        <v>0</v>
      </c>
      <c r="AZ22" s="1">
        <v>0</v>
      </c>
      <c r="BA22" s="5">
        <v>0</v>
      </c>
      <c r="BB22" s="1">
        <v>0</v>
      </c>
      <c r="BC22" s="5">
        <v>0</v>
      </c>
      <c r="BD22" s="1">
        <v>0</v>
      </c>
      <c r="BE22" s="5">
        <v>0</v>
      </c>
      <c r="BF22" s="1">
        <v>0</v>
      </c>
      <c r="BG22" s="5">
        <v>0</v>
      </c>
      <c r="BH22" s="1">
        <v>0</v>
      </c>
      <c r="BI22" s="5">
        <v>0</v>
      </c>
      <c r="BJ22" s="9">
        <f t="shared" si="2"/>
        <v>7709</v>
      </c>
      <c r="BK22" s="5">
        <f t="shared" si="1"/>
        <v>355944967.93999994</v>
      </c>
    </row>
    <row r="23" spans="1:63" x14ac:dyDescent="0.25">
      <c r="A23" s="1">
        <v>21</v>
      </c>
      <c r="B23" s="1">
        <v>450009</v>
      </c>
      <c r="C23" s="7" t="s">
        <v>67</v>
      </c>
      <c r="D23" s="1">
        <v>0</v>
      </c>
      <c r="E23" s="5">
        <v>0</v>
      </c>
      <c r="F23" s="1">
        <v>0</v>
      </c>
      <c r="G23" s="5">
        <v>0</v>
      </c>
      <c r="H23" s="1">
        <v>0</v>
      </c>
      <c r="I23" s="5">
        <v>0</v>
      </c>
      <c r="J23" s="1">
        <v>0</v>
      </c>
      <c r="K23" s="5">
        <v>0</v>
      </c>
      <c r="L23" s="1">
        <v>0</v>
      </c>
      <c r="M23" s="5">
        <v>0</v>
      </c>
      <c r="N23" s="1">
        <v>0</v>
      </c>
      <c r="O23" s="5">
        <v>0</v>
      </c>
      <c r="P23" s="1">
        <v>0</v>
      </c>
      <c r="Q23" s="5">
        <v>0</v>
      </c>
      <c r="R23" s="1">
        <v>0</v>
      </c>
      <c r="S23" s="5">
        <v>0</v>
      </c>
      <c r="T23" s="1">
        <v>1282</v>
      </c>
      <c r="U23" s="5">
        <v>95586061.150000006</v>
      </c>
      <c r="V23" s="1">
        <v>0</v>
      </c>
      <c r="W23" s="5">
        <v>0</v>
      </c>
      <c r="X23" s="1">
        <v>0</v>
      </c>
      <c r="Y23" s="5">
        <v>0</v>
      </c>
      <c r="Z23" s="1">
        <v>1458</v>
      </c>
      <c r="AA23" s="5">
        <v>90932694.319999993</v>
      </c>
      <c r="AB23" s="1">
        <v>972</v>
      </c>
      <c r="AC23" s="5">
        <v>33527166.670000002</v>
      </c>
      <c r="AD23" s="1">
        <v>0</v>
      </c>
      <c r="AE23" s="5">
        <v>0</v>
      </c>
      <c r="AF23" s="1">
        <v>0</v>
      </c>
      <c r="AG23" s="5">
        <v>0</v>
      </c>
      <c r="AH23" s="1">
        <v>0</v>
      </c>
      <c r="AI23" s="5">
        <v>0</v>
      </c>
      <c r="AJ23" s="1">
        <v>1002</v>
      </c>
      <c r="AK23" s="5">
        <v>23495711.59</v>
      </c>
      <c r="AL23" s="1">
        <v>0</v>
      </c>
      <c r="AM23" s="5">
        <v>0</v>
      </c>
      <c r="AN23" s="1">
        <v>0</v>
      </c>
      <c r="AO23" s="5">
        <v>0</v>
      </c>
      <c r="AP23" s="1">
        <v>0</v>
      </c>
      <c r="AQ23" s="5">
        <v>0</v>
      </c>
      <c r="AR23" s="1">
        <v>0</v>
      </c>
      <c r="AS23" s="5">
        <v>0</v>
      </c>
      <c r="AT23" s="1">
        <v>0</v>
      </c>
      <c r="AU23" s="5">
        <v>0</v>
      </c>
      <c r="AV23" s="1">
        <v>1260</v>
      </c>
      <c r="AW23" s="5">
        <v>26183127.129999999</v>
      </c>
      <c r="AX23" s="1">
        <v>0</v>
      </c>
      <c r="AY23" s="5">
        <v>0</v>
      </c>
      <c r="AZ23" s="1">
        <v>1234</v>
      </c>
      <c r="BA23" s="5">
        <v>56775072.439999998</v>
      </c>
      <c r="BB23" s="1">
        <v>0</v>
      </c>
      <c r="BC23" s="5">
        <v>0</v>
      </c>
      <c r="BD23" s="1">
        <v>3100</v>
      </c>
      <c r="BE23" s="5">
        <v>95169729.819999993</v>
      </c>
      <c r="BF23" s="1">
        <v>0</v>
      </c>
      <c r="BG23" s="5">
        <v>0</v>
      </c>
      <c r="BH23" s="1">
        <v>0</v>
      </c>
      <c r="BI23" s="5">
        <v>0</v>
      </c>
      <c r="BJ23" s="9">
        <f t="shared" si="2"/>
        <v>10308</v>
      </c>
      <c r="BK23" s="5">
        <f t="shared" si="1"/>
        <v>421669563.12</v>
      </c>
    </row>
    <row r="24" spans="1:63" x14ac:dyDescent="0.25">
      <c r="A24" s="1">
        <v>22</v>
      </c>
      <c r="B24" s="1">
        <v>450026</v>
      </c>
      <c r="C24" s="7" t="s">
        <v>34</v>
      </c>
      <c r="D24" s="1">
        <v>0</v>
      </c>
      <c r="E24" s="5">
        <v>0</v>
      </c>
      <c r="F24" s="1">
        <v>2630</v>
      </c>
      <c r="G24" s="5">
        <v>60335636.670000002</v>
      </c>
      <c r="H24" s="1">
        <v>0</v>
      </c>
      <c r="I24" s="5">
        <v>0</v>
      </c>
      <c r="J24" s="1">
        <v>0</v>
      </c>
      <c r="K24" s="5">
        <v>0</v>
      </c>
      <c r="L24" s="1">
        <v>0</v>
      </c>
      <c r="M24" s="5">
        <v>0</v>
      </c>
      <c r="N24" s="1">
        <v>0</v>
      </c>
      <c r="O24" s="5">
        <v>0</v>
      </c>
      <c r="P24" s="1">
        <v>0</v>
      </c>
      <c r="Q24" s="5">
        <v>0</v>
      </c>
      <c r="R24" s="1">
        <v>0</v>
      </c>
      <c r="S24" s="5">
        <v>0</v>
      </c>
      <c r="T24" s="1">
        <v>1008</v>
      </c>
      <c r="U24" s="5">
        <v>37351430.350000001</v>
      </c>
      <c r="V24" s="1">
        <v>0</v>
      </c>
      <c r="W24" s="5">
        <v>0</v>
      </c>
      <c r="X24" s="1">
        <v>0</v>
      </c>
      <c r="Y24" s="5">
        <v>0</v>
      </c>
      <c r="Z24" s="1">
        <v>1010</v>
      </c>
      <c r="AA24" s="5">
        <v>53680917.82</v>
      </c>
      <c r="AB24" s="1">
        <v>0</v>
      </c>
      <c r="AC24" s="5">
        <v>0</v>
      </c>
      <c r="AD24" s="1">
        <v>48</v>
      </c>
      <c r="AE24" s="5">
        <v>4061947.11</v>
      </c>
      <c r="AF24" s="1">
        <v>0</v>
      </c>
      <c r="AG24" s="5">
        <v>0</v>
      </c>
      <c r="AH24" s="1">
        <v>0</v>
      </c>
      <c r="AI24" s="5">
        <v>0</v>
      </c>
      <c r="AJ24" s="1">
        <v>0</v>
      </c>
      <c r="AK24" s="5">
        <v>0</v>
      </c>
      <c r="AL24" s="1">
        <v>0</v>
      </c>
      <c r="AM24" s="5">
        <v>0</v>
      </c>
      <c r="AN24" s="1">
        <v>615</v>
      </c>
      <c r="AO24" s="5">
        <v>15708627.42</v>
      </c>
      <c r="AP24" s="1">
        <v>0</v>
      </c>
      <c r="AQ24" s="5">
        <v>0</v>
      </c>
      <c r="AR24" s="1">
        <v>160</v>
      </c>
      <c r="AS24" s="5">
        <v>5084438.7300000004</v>
      </c>
      <c r="AT24" s="1">
        <v>0</v>
      </c>
      <c r="AU24" s="5">
        <v>0</v>
      </c>
      <c r="AV24" s="1">
        <v>60</v>
      </c>
      <c r="AW24" s="5">
        <v>6478489.1399999997</v>
      </c>
      <c r="AX24" s="1">
        <v>0</v>
      </c>
      <c r="AY24" s="5">
        <v>0</v>
      </c>
      <c r="AZ24" s="1">
        <v>1038</v>
      </c>
      <c r="BA24" s="5">
        <v>35444446.609999999</v>
      </c>
      <c r="BB24" s="1">
        <v>0</v>
      </c>
      <c r="BC24" s="5">
        <v>0</v>
      </c>
      <c r="BD24" s="1">
        <v>2340</v>
      </c>
      <c r="BE24" s="5">
        <v>67416016.359999999</v>
      </c>
      <c r="BF24" s="1">
        <v>0</v>
      </c>
      <c r="BG24" s="5">
        <v>0</v>
      </c>
      <c r="BH24" s="1">
        <v>0</v>
      </c>
      <c r="BI24" s="5">
        <v>0</v>
      </c>
      <c r="BJ24" s="9">
        <f t="shared" si="2"/>
        <v>8909</v>
      </c>
      <c r="BK24" s="5">
        <f t="shared" si="1"/>
        <v>285561950.20999998</v>
      </c>
    </row>
    <row r="25" spans="1:63" x14ac:dyDescent="0.25">
      <c r="A25" s="1">
        <v>23</v>
      </c>
      <c r="B25" s="1">
        <v>450052</v>
      </c>
      <c r="C25" s="7" t="s">
        <v>35</v>
      </c>
      <c r="D25" s="1">
        <v>0</v>
      </c>
      <c r="E25" s="5">
        <v>0</v>
      </c>
      <c r="F25" s="1">
        <v>213</v>
      </c>
      <c r="G25" s="5">
        <v>3640428.01</v>
      </c>
      <c r="H25" s="1">
        <v>0</v>
      </c>
      <c r="I25" s="5">
        <v>0</v>
      </c>
      <c r="J25" s="1">
        <v>0</v>
      </c>
      <c r="K25" s="5">
        <v>0</v>
      </c>
      <c r="L25" s="1">
        <v>0</v>
      </c>
      <c r="M25" s="5">
        <v>0</v>
      </c>
      <c r="N25" s="1">
        <v>0</v>
      </c>
      <c r="O25" s="5">
        <v>0</v>
      </c>
      <c r="P25" s="1">
        <v>0</v>
      </c>
      <c r="Q25" s="5">
        <v>0</v>
      </c>
      <c r="R25" s="1">
        <v>0</v>
      </c>
      <c r="S25" s="5">
        <v>0</v>
      </c>
      <c r="T25" s="1">
        <v>0</v>
      </c>
      <c r="U25" s="5">
        <v>0</v>
      </c>
      <c r="V25" s="1">
        <v>0</v>
      </c>
      <c r="W25" s="5">
        <v>0</v>
      </c>
      <c r="X25" s="1">
        <v>350</v>
      </c>
      <c r="Y25" s="5">
        <v>14470388</v>
      </c>
      <c r="Z25" s="1">
        <v>656</v>
      </c>
      <c r="AA25" s="5">
        <v>15834087.08</v>
      </c>
      <c r="AB25" s="1">
        <v>0</v>
      </c>
      <c r="AC25" s="5">
        <v>0</v>
      </c>
      <c r="AD25" s="1">
        <v>0</v>
      </c>
      <c r="AE25" s="5">
        <v>0</v>
      </c>
      <c r="AF25" s="1">
        <v>0</v>
      </c>
      <c r="AG25" s="5">
        <v>0</v>
      </c>
      <c r="AH25" s="1">
        <v>0</v>
      </c>
      <c r="AI25" s="5">
        <v>0</v>
      </c>
      <c r="AJ25" s="1">
        <v>0</v>
      </c>
      <c r="AK25" s="5">
        <v>0</v>
      </c>
      <c r="AL25" s="1">
        <v>0</v>
      </c>
      <c r="AM25" s="5">
        <v>0</v>
      </c>
      <c r="AN25" s="1">
        <v>0</v>
      </c>
      <c r="AO25" s="5">
        <v>0</v>
      </c>
      <c r="AP25" s="1">
        <v>0</v>
      </c>
      <c r="AQ25" s="5">
        <v>0</v>
      </c>
      <c r="AR25" s="1">
        <v>0</v>
      </c>
      <c r="AS25" s="5">
        <v>0</v>
      </c>
      <c r="AT25" s="1">
        <v>0</v>
      </c>
      <c r="AU25" s="5">
        <v>0</v>
      </c>
      <c r="AV25" s="1">
        <v>1137</v>
      </c>
      <c r="AW25" s="5">
        <v>27666132.239999998</v>
      </c>
      <c r="AX25" s="1">
        <v>0</v>
      </c>
      <c r="AY25" s="5">
        <v>0</v>
      </c>
      <c r="AZ25" s="1">
        <v>0</v>
      </c>
      <c r="BA25" s="5">
        <v>0</v>
      </c>
      <c r="BB25" s="1">
        <v>465</v>
      </c>
      <c r="BC25" s="5">
        <v>20245002.960000001</v>
      </c>
      <c r="BD25" s="1">
        <v>126</v>
      </c>
      <c r="BE25" s="5">
        <v>4188300.69</v>
      </c>
      <c r="BF25" s="1">
        <v>0</v>
      </c>
      <c r="BG25" s="5">
        <v>0</v>
      </c>
      <c r="BH25" s="1">
        <v>0</v>
      </c>
      <c r="BI25" s="5">
        <v>0</v>
      </c>
      <c r="BJ25" s="9">
        <f t="shared" si="2"/>
        <v>2947</v>
      </c>
      <c r="BK25" s="5">
        <f t="shared" si="1"/>
        <v>86044338.979999989</v>
      </c>
    </row>
    <row r="26" spans="1:63" x14ac:dyDescent="0.25">
      <c r="A26" s="1">
        <v>24</v>
      </c>
      <c r="B26" s="1">
        <v>450099</v>
      </c>
      <c r="C26" s="7" t="s">
        <v>68</v>
      </c>
      <c r="D26" s="1">
        <v>0</v>
      </c>
      <c r="E26" s="5">
        <v>0</v>
      </c>
      <c r="F26" s="1">
        <v>0</v>
      </c>
      <c r="G26" s="5">
        <v>0</v>
      </c>
      <c r="H26" s="1">
        <v>0</v>
      </c>
      <c r="I26" s="5">
        <v>0</v>
      </c>
      <c r="J26" s="1">
        <v>0</v>
      </c>
      <c r="K26" s="5">
        <v>0</v>
      </c>
      <c r="L26" s="1">
        <v>0</v>
      </c>
      <c r="M26" s="5">
        <v>0</v>
      </c>
      <c r="N26" s="1">
        <v>0</v>
      </c>
      <c r="O26" s="5">
        <v>0</v>
      </c>
      <c r="P26" s="1">
        <v>0</v>
      </c>
      <c r="Q26" s="5">
        <v>0</v>
      </c>
      <c r="R26" s="1">
        <v>0</v>
      </c>
      <c r="S26" s="5">
        <v>0</v>
      </c>
      <c r="T26" s="1">
        <v>0</v>
      </c>
      <c r="U26" s="5">
        <v>0</v>
      </c>
      <c r="V26" s="1">
        <v>0</v>
      </c>
      <c r="W26" s="5">
        <v>0</v>
      </c>
      <c r="X26" s="1">
        <v>310</v>
      </c>
      <c r="Y26" s="5">
        <v>21625042</v>
      </c>
      <c r="Z26" s="1">
        <v>0</v>
      </c>
      <c r="AA26" s="5">
        <v>0</v>
      </c>
      <c r="AB26" s="1">
        <v>0</v>
      </c>
      <c r="AC26" s="5">
        <v>0</v>
      </c>
      <c r="AD26" s="1">
        <v>0</v>
      </c>
      <c r="AE26" s="5">
        <v>0</v>
      </c>
      <c r="AF26" s="1">
        <v>0</v>
      </c>
      <c r="AG26" s="5">
        <v>0</v>
      </c>
      <c r="AH26" s="1">
        <v>0</v>
      </c>
      <c r="AI26" s="5">
        <v>0</v>
      </c>
      <c r="AJ26" s="1">
        <v>0</v>
      </c>
      <c r="AK26" s="5">
        <v>0</v>
      </c>
      <c r="AL26" s="1">
        <v>0</v>
      </c>
      <c r="AM26" s="5">
        <v>0</v>
      </c>
      <c r="AN26" s="1">
        <v>0</v>
      </c>
      <c r="AO26" s="5">
        <v>0</v>
      </c>
      <c r="AP26" s="1">
        <v>0</v>
      </c>
      <c r="AQ26" s="5">
        <v>0</v>
      </c>
      <c r="AR26" s="1">
        <v>0</v>
      </c>
      <c r="AS26" s="5">
        <v>0</v>
      </c>
      <c r="AT26" s="1">
        <v>0</v>
      </c>
      <c r="AU26" s="5">
        <v>0</v>
      </c>
      <c r="AV26" s="1">
        <v>0</v>
      </c>
      <c r="AW26" s="5">
        <v>0</v>
      </c>
      <c r="AX26" s="1">
        <v>0</v>
      </c>
      <c r="AY26" s="5">
        <v>0</v>
      </c>
      <c r="AZ26" s="1">
        <v>0</v>
      </c>
      <c r="BA26" s="5">
        <v>0</v>
      </c>
      <c r="BB26" s="1">
        <v>0</v>
      </c>
      <c r="BC26" s="5">
        <v>0</v>
      </c>
      <c r="BD26" s="1">
        <v>0</v>
      </c>
      <c r="BE26" s="5">
        <v>0</v>
      </c>
      <c r="BF26" s="1">
        <v>0</v>
      </c>
      <c r="BG26" s="5">
        <v>0</v>
      </c>
      <c r="BH26" s="1">
        <v>0</v>
      </c>
      <c r="BI26" s="5">
        <v>0</v>
      </c>
      <c r="BJ26" s="9">
        <f t="shared" si="2"/>
        <v>310</v>
      </c>
      <c r="BK26" s="5">
        <f t="shared" si="1"/>
        <v>21625042</v>
      </c>
    </row>
    <row r="27" spans="1:63" x14ac:dyDescent="0.25">
      <c r="A27" s="1">
        <v>25</v>
      </c>
      <c r="B27" s="1">
        <v>450057</v>
      </c>
      <c r="C27" s="7" t="s">
        <v>53</v>
      </c>
      <c r="D27" s="1">
        <v>0</v>
      </c>
      <c r="E27" s="5">
        <v>0</v>
      </c>
      <c r="F27" s="1">
        <v>0</v>
      </c>
      <c r="G27" s="5">
        <v>0</v>
      </c>
      <c r="H27" s="1">
        <v>0</v>
      </c>
      <c r="I27" s="5">
        <v>0</v>
      </c>
      <c r="J27" s="1">
        <v>0</v>
      </c>
      <c r="K27" s="5">
        <v>0</v>
      </c>
      <c r="L27" s="1">
        <v>0</v>
      </c>
      <c r="M27" s="5">
        <v>0</v>
      </c>
      <c r="N27" s="1">
        <v>0</v>
      </c>
      <c r="O27" s="5">
        <v>0</v>
      </c>
      <c r="P27" s="1">
        <v>0</v>
      </c>
      <c r="Q27" s="5">
        <v>0</v>
      </c>
      <c r="R27" s="1">
        <v>0</v>
      </c>
      <c r="S27" s="5">
        <v>0</v>
      </c>
      <c r="T27" s="1">
        <v>0</v>
      </c>
      <c r="U27" s="5">
        <v>0</v>
      </c>
      <c r="V27" s="1">
        <v>0</v>
      </c>
      <c r="W27" s="5">
        <v>0</v>
      </c>
      <c r="X27" s="1">
        <v>0</v>
      </c>
      <c r="Y27" s="5">
        <v>0</v>
      </c>
      <c r="Z27" s="1">
        <v>0</v>
      </c>
      <c r="AA27" s="5">
        <v>0</v>
      </c>
      <c r="AB27" s="1">
        <v>0</v>
      </c>
      <c r="AC27" s="5">
        <v>0</v>
      </c>
      <c r="AD27" s="1">
        <v>0</v>
      </c>
      <c r="AE27" s="5">
        <v>0</v>
      </c>
      <c r="AF27" s="1">
        <v>0</v>
      </c>
      <c r="AG27" s="5">
        <v>0</v>
      </c>
      <c r="AH27" s="1">
        <v>0</v>
      </c>
      <c r="AI27" s="5">
        <v>0</v>
      </c>
      <c r="AJ27" s="1">
        <v>0</v>
      </c>
      <c r="AK27" s="5">
        <v>0</v>
      </c>
      <c r="AL27" s="1">
        <v>0</v>
      </c>
      <c r="AM27" s="5">
        <v>0</v>
      </c>
      <c r="AN27" s="1">
        <v>0</v>
      </c>
      <c r="AO27" s="5">
        <v>0</v>
      </c>
      <c r="AP27" s="1">
        <v>0</v>
      </c>
      <c r="AQ27" s="5">
        <v>0</v>
      </c>
      <c r="AR27" s="1">
        <v>0</v>
      </c>
      <c r="AS27" s="5">
        <v>0</v>
      </c>
      <c r="AT27" s="1">
        <v>0</v>
      </c>
      <c r="AU27" s="5">
        <v>0</v>
      </c>
      <c r="AV27" s="1">
        <v>0</v>
      </c>
      <c r="AW27" s="5">
        <v>0</v>
      </c>
      <c r="AX27" s="1">
        <v>0</v>
      </c>
      <c r="AY27" s="5">
        <v>0</v>
      </c>
      <c r="AZ27" s="1">
        <v>0</v>
      </c>
      <c r="BA27" s="5">
        <v>0</v>
      </c>
      <c r="BB27" s="1">
        <v>0</v>
      </c>
      <c r="BC27" s="5">
        <v>0</v>
      </c>
      <c r="BD27" s="1">
        <v>60</v>
      </c>
      <c r="BE27" s="5">
        <v>3116306.4</v>
      </c>
      <c r="BF27" s="1">
        <v>0</v>
      </c>
      <c r="BG27" s="5">
        <v>0</v>
      </c>
      <c r="BH27" s="1">
        <v>0</v>
      </c>
      <c r="BI27" s="5">
        <v>0</v>
      </c>
      <c r="BJ27" s="9">
        <f t="shared" si="2"/>
        <v>60</v>
      </c>
      <c r="BK27" s="5">
        <f t="shared" si="1"/>
        <v>3116306.4</v>
      </c>
    </row>
  </sheetData>
  <sheetProtection formatCells="0" formatColumns="0" formatRows="0" insertColumns="0" insertRows="0" insertHyperlinks="0" deleteColumns="0" deleteRows="0" sort="0" autoFilter="0" pivotTables="0"/>
  <mergeCells count="33">
    <mergeCell ref="N1:O1"/>
    <mergeCell ref="C1:C2"/>
    <mergeCell ref="B1:B2"/>
    <mergeCell ref="A1:A2"/>
    <mergeCell ref="D1:E1"/>
    <mergeCell ref="F1:G1"/>
    <mergeCell ref="H1:I1"/>
    <mergeCell ref="J1:K1"/>
    <mergeCell ref="L1:M1"/>
    <mergeCell ref="AL1:AM1"/>
    <mergeCell ref="P1:Q1"/>
    <mergeCell ref="R1:S1"/>
    <mergeCell ref="T1:U1"/>
    <mergeCell ref="V1:W1"/>
    <mergeCell ref="X1:Y1"/>
    <mergeCell ref="Z1:AA1"/>
    <mergeCell ref="AB1:AC1"/>
    <mergeCell ref="AD1:AE1"/>
    <mergeCell ref="AF1:AG1"/>
    <mergeCell ref="AH1:AI1"/>
    <mergeCell ref="AJ1:AK1"/>
    <mergeCell ref="BJ1:BK1"/>
    <mergeCell ref="AN1:AO1"/>
    <mergeCell ref="AP1:AQ1"/>
    <mergeCell ref="AR1:AS1"/>
    <mergeCell ref="AT1:AU1"/>
    <mergeCell ref="AV1:AW1"/>
    <mergeCell ref="AX1:AY1"/>
    <mergeCell ref="AZ1:BA1"/>
    <mergeCell ref="BB1:BC1"/>
    <mergeCell ref="BD1:BE1"/>
    <mergeCell ref="BF1:BG1"/>
    <mergeCell ref="BH1:BI1"/>
  </mergeCells>
  <pageMargins left="0.70866141732283472" right="0.70866141732283472" top="0.74803149606299213" bottom="0.74803149606299213" header="0.31496062992125984" footer="0.31496062992125984"/>
  <pageSetup paperSize="9" scale="89" fitToWidth="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tabSelected="1" workbookViewId="0">
      <selection activeCell="C1" sqref="C1:C2"/>
    </sheetView>
  </sheetViews>
  <sheetFormatPr defaultRowHeight="15" x14ac:dyDescent="0.25"/>
  <cols>
    <col min="3" max="3" width="33.140625" customWidth="1"/>
    <col min="4" max="4" width="12.42578125" customWidth="1"/>
    <col min="5" max="5" width="15.5703125" style="6" customWidth="1"/>
    <col min="7" max="7" width="14.5703125" style="6" customWidth="1"/>
    <col min="9" max="9" width="14.28515625" style="6" customWidth="1"/>
    <col min="11" max="11" width="14.7109375" style="6" customWidth="1"/>
    <col min="13" max="13" width="14.140625" style="6" customWidth="1"/>
    <col min="14" max="14" width="12.140625" customWidth="1"/>
    <col min="15" max="15" width="14.7109375" style="6" customWidth="1"/>
    <col min="17" max="17" width="14.28515625" style="6" customWidth="1"/>
    <col min="19" max="19" width="14.5703125" style="6" customWidth="1"/>
    <col min="21" max="21" width="13.85546875" style="6" customWidth="1"/>
    <col min="23" max="23" width="14" style="6" customWidth="1"/>
    <col min="25" max="25" width="14" style="6" customWidth="1"/>
    <col min="27" max="27" width="12.42578125" style="6" customWidth="1"/>
    <col min="29" max="29" width="13.85546875" style="6" customWidth="1"/>
    <col min="31" max="31" width="14.42578125" style="6" customWidth="1"/>
    <col min="33" max="33" width="13.85546875" style="6" customWidth="1"/>
    <col min="35" max="35" width="14.140625" style="6" customWidth="1"/>
    <col min="36" max="36" width="10.28515625" customWidth="1"/>
    <col min="37" max="37" width="13.85546875" customWidth="1"/>
  </cols>
  <sheetData>
    <row r="1" spans="1:37" ht="96" customHeight="1" x14ac:dyDescent="0.25">
      <c r="A1" s="21" t="s">
        <v>72</v>
      </c>
      <c r="B1" s="19"/>
      <c r="C1" s="21" t="s">
        <v>71</v>
      </c>
      <c r="D1" s="16" t="s">
        <v>73</v>
      </c>
      <c r="E1" s="15"/>
      <c r="F1" s="14" t="s">
        <v>2</v>
      </c>
      <c r="G1" s="15"/>
      <c r="H1" s="14" t="s">
        <v>61</v>
      </c>
      <c r="I1" s="15"/>
      <c r="J1" s="14" t="s">
        <v>62</v>
      </c>
      <c r="K1" s="15"/>
      <c r="L1" s="14" t="s">
        <v>9</v>
      </c>
      <c r="M1" s="15"/>
      <c r="N1" s="14" t="s">
        <v>38</v>
      </c>
      <c r="O1" s="15"/>
      <c r="P1" s="14" t="s">
        <v>10</v>
      </c>
      <c r="Q1" s="15"/>
      <c r="R1" s="14" t="s">
        <v>11</v>
      </c>
      <c r="S1" s="15"/>
      <c r="T1" s="14" t="s">
        <v>63</v>
      </c>
      <c r="U1" s="15"/>
      <c r="V1" s="14" t="s">
        <v>64</v>
      </c>
      <c r="W1" s="15"/>
      <c r="X1" s="14" t="s">
        <v>65</v>
      </c>
      <c r="Y1" s="15"/>
      <c r="Z1" s="14" t="s">
        <v>13</v>
      </c>
      <c r="AA1" s="15"/>
      <c r="AB1" s="14" t="s">
        <v>14</v>
      </c>
      <c r="AC1" s="15"/>
      <c r="AD1" s="14" t="s">
        <v>15</v>
      </c>
      <c r="AE1" s="15"/>
      <c r="AF1" s="14" t="s">
        <v>66</v>
      </c>
      <c r="AG1" s="15"/>
      <c r="AH1" s="14" t="s">
        <v>16</v>
      </c>
      <c r="AI1" s="15"/>
      <c r="AJ1" s="16" t="s">
        <v>70</v>
      </c>
      <c r="AK1" s="15"/>
    </row>
    <row r="2" spans="1:37" s="3" customFormat="1" ht="60" x14ac:dyDescent="0.25">
      <c r="A2" s="20"/>
      <c r="B2" s="20"/>
      <c r="C2" s="20"/>
      <c r="D2" s="2" t="s">
        <v>58</v>
      </c>
      <c r="E2" s="4" t="s">
        <v>1</v>
      </c>
      <c r="F2" s="2" t="s">
        <v>58</v>
      </c>
      <c r="G2" s="4" t="s">
        <v>1</v>
      </c>
      <c r="H2" s="2" t="s">
        <v>58</v>
      </c>
      <c r="I2" s="4" t="s">
        <v>1</v>
      </c>
      <c r="J2" s="2" t="s">
        <v>58</v>
      </c>
      <c r="K2" s="4" t="s">
        <v>1</v>
      </c>
      <c r="L2" s="2" t="s">
        <v>58</v>
      </c>
      <c r="M2" s="4" t="s">
        <v>1</v>
      </c>
      <c r="N2" s="2" t="s">
        <v>58</v>
      </c>
      <c r="O2" s="4" t="s">
        <v>1</v>
      </c>
      <c r="P2" s="2" t="s">
        <v>58</v>
      </c>
      <c r="Q2" s="4" t="s">
        <v>1</v>
      </c>
      <c r="R2" s="2" t="s">
        <v>58</v>
      </c>
      <c r="S2" s="4" t="s">
        <v>1</v>
      </c>
      <c r="T2" s="2" t="s">
        <v>58</v>
      </c>
      <c r="U2" s="4" t="s">
        <v>1</v>
      </c>
      <c r="V2" s="2" t="s">
        <v>58</v>
      </c>
      <c r="W2" s="4" t="s">
        <v>1</v>
      </c>
      <c r="X2" s="2" t="s">
        <v>58</v>
      </c>
      <c r="Y2" s="4" t="s">
        <v>1</v>
      </c>
      <c r="Z2" s="2" t="s">
        <v>58</v>
      </c>
      <c r="AA2" s="4" t="s">
        <v>1</v>
      </c>
      <c r="AB2" s="2" t="s">
        <v>58</v>
      </c>
      <c r="AC2" s="4" t="s">
        <v>1</v>
      </c>
      <c r="AD2" s="2" t="s">
        <v>58</v>
      </c>
      <c r="AE2" s="4" t="s">
        <v>1</v>
      </c>
      <c r="AF2" s="2" t="s">
        <v>58</v>
      </c>
      <c r="AG2" s="4" t="s">
        <v>1</v>
      </c>
      <c r="AH2" s="2" t="s">
        <v>58</v>
      </c>
      <c r="AI2" s="4" t="s">
        <v>1</v>
      </c>
      <c r="AJ2" s="2" t="s">
        <v>58</v>
      </c>
      <c r="AK2" s="4" t="s">
        <v>1</v>
      </c>
    </row>
    <row r="3" spans="1:37" x14ac:dyDescent="0.25">
      <c r="A3" s="1">
        <v>1</v>
      </c>
      <c r="B3" s="1">
        <v>450001</v>
      </c>
      <c r="C3" s="2" t="s">
        <v>28</v>
      </c>
      <c r="D3" s="1">
        <v>0</v>
      </c>
      <c r="E3" s="5">
        <v>463796.82</v>
      </c>
      <c r="F3" s="1">
        <v>6</v>
      </c>
      <c r="G3" s="5">
        <v>955411.68</v>
      </c>
      <c r="H3" s="1">
        <v>47</v>
      </c>
      <c r="I3" s="5">
        <v>11874448.810000001</v>
      </c>
      <c r="J3" s="1">
        <v>0</v>
      </c>
      <c r="K3" s="5">
        <v>0</v>
      </c>
      <c r="L3" s="1">
        <v>0</v>
      </c>
      <c r="M3" s="5">
        <v>0</v>
      </c>
      <c r="N3" s="1">
        <v>20</v>
      </c>
      <c r="O3" s="5">
        <v>2720249.4</v>
      </c>
      <c r="P3" s="1">
        <v>0</v>
      </c>
      <c r="Q3" s="5">
        <v>0</v>
      </c>
      <c r="R3" s="1">
        <v>0</v>
      </c>
      <c r="S3" s="5">
        <v>0</v>
      </c>
      <c r="T3" s="1">
        <v>20</v>
      </c>
      <c r="U3" s="5">
        <v>3205764.2</v>
      </c>
      <c r="V3" s="1">
        <v>390</v>
      </c>
      <c r="W3" s="5">
        <v>95577960.709999993</v>
      </c>
      <c r="X3" s="1">
        <v>10</v>
      </c>
      <c r="Y3" s="5">
        <v>1955616.76</v>
      </c>
      <c r="Z3" s="1">
        <v>0</v>
      </c>
      <c r="AA3" s="5">
        <v>0</v>
      </c>
      <c r="AB3" s="1">
        <v>10</v>
      </c>
      <c r="AC3" s="5">
        <v>1247527.96</v>
      </c>
      <c r="AD3" s="1">
        <v>5</v>
      </c>
      <c r="AE3" s="5">
        <v>988930.4</v>
      </c>
      <c r="AF3" s="1">
        <v>6</v>
      </c>
      <c r="AG3" s="5">
        <v>5160589.4800000004</v>
      </c>
      <c r="AH3" s="1">
        <v>2</v>
      </c>
      <c r="AI3" s="5">
        <v>441667.5</v>
      </c>
      <c r="AJ3" s="9">
        <f>D3+F3+H3+J3+L3+N3+P3+R3+T3+V3+X3+Z3+AB3+AD3+AF3+AH3</f>
        <v>516</v>
      </c>
      <c r="AK3" s="5">
        <f>E3+G3+I3+K3+M3+O3+Q3+S3+U3+W3+Y3+AA3+AC3+AE3+AG3+AI3</f>
        <v>124591963.72</v>
      </c>
    </row>
    <row r="4" spans="1:37" ht="30" x14ac:dyDescent="0.25">
      <c r="A4" s="1">
        <v>2</v>
      </c>
      <c r="B4" s="1">
        <v>450012</v>
      </c>
      <c r="C4" s="2" t="s">
        <v>29</v>
      </c>
      <c r="D4" s="1">
        <v>3</v>
      </c>
      <c r="E4" s="5">
        <v>463796.82</v>
      </c>
      <c r="F4" s="1">
        <v>0</v>
      </c>
      <c r="G4" s="5">
        <v>0</v>
      </c>
      <c r="H4" s="1">
        <v>0</v>
      </c>
      <c r="I4" s="5">
        <v>0</v>
      </c>
      <c r="J4" s="1">
        <v>6</v>
      </c>
      <c r="K4" s="5">
        <v>1784718.12</v>
      </c>
      <c r="L4" s="1">
        <v>0</v>
      </c>
      <c r="M4" s="5">
        <v>0</v>
      </c>
      <c r="N4" s="1">
        <v>0</v>
      </c>
      <c r="O4" s="5">
        <v>0</v>
      </c>
      <c r="P4" s="1">
        <v>0</v>
      </c>
      <c r="Q4" s="5">
        <v>0</v>
      </c>
      <c r="R4" s="1">
        <v>0</v>
      </c>
      <c r="S4" s="5">
        <v>0</v>
      </c>
      <c r="T4" s="1">
        <v>10</v>
      </c>
      <c r="U4" s="5">
        <v>1602882.1</v>
      </c>
      <c r="V4" s="1">
        <v>0</v>
      </c>
      <c r="W4" s="5">
        <v>0</v>
      </c>
      <c r="X4" s="1">
        <v>0</v>
      </c>
      <c r="Y4" s="5">
        <v>0</v>
      </c>
      <c r="Z4" s="1">
        <v>0</v>
      </c>
      <c r="AA4" s="5">
        <v>0</v>
      </c>
      <c r="AB4" s="1">
        <v>10</v>
      </c>
      <c r="AC4" s="5">
        <v>1138760.6000000001</v>
      </c>
      <c r="AD4" s="1">
        <v>0</v>
      </c>
      <c r="AE4" s="5">
        <v>0</v>
      </c>
      <c r="AF4" s="1">
        <v>0</v>
      </c>
      <c r="AG4" s="5">
        <v>0</v>
      </c>
      <c r="AH4" s="1">
        <v>0</v>
      </c>
      <c r="AI4" s="5">
        <v>0</v>
      </c>
      <c r="AJ4" s="9">
        <f t="shared" ref="AJ4:AJ11" si="0">D4+F4+H4+J4+L4+N4+P4+R4+T4+V4+X4+Z4+AB4+AD4+AF4+AH4</f>
        <v>29</v>
      </c>
      <c r="AK4" s="5">
        <f t="shared" ref="AK4:AK11" si="1">E4+G4+I4+K4+M4+O4+Q4+S4+U4+W4+Y4+AA4+AC4+AE4+AG4+AI4</f>
        <v>4990157.6400000006</v>
      </c>
    </row>
    <row r="5" spans="1:37" x14ac:dyDescent="0.25">
      <c r="A5" s="1">
        <v>3</v>
      </c>
      <c r="B5" s="1">
        <v>450002</v>
      </c>
      <c r="C5" s="2" t="s">
        <v>30</v>
      </c>
      <c r="D5" s="1">
        <v>0</v>
      </c>
      <c r="E5" s="5">
        <v>0</v>
      </c>
      <c r="F5" s="1">
        <v>0</v>
      </c>
      <c r="G5" s="5">
        <v>0</v>
      </c>
      <c r="H5" s="1">
        <v>0</v>
      </c>
      <c r="I5" s="5">
        <v>0</v>
      </c>
      <c r="J5" s="1">
        <v>3</v>
      </c>
      <c r="K5" s="5">
        <v>1829441.1</v>
      </c>
      <c r="L5" s="1">
        <v>0</v>
      </c>
      <c r="M5" s="5">
        <v>0</v>
      </c>
      <c r="N5" s="1">
        <v>0</v>
      </c>
      <c r="O5" s="5">
        <v>0</v>
      </c>
      <c r="P5" s="1">
        <v>4</v>
      </c>
      <c r="Q5" s="5">
        <v>293503.92</v>
      </c>
      <c r="R5" s="1">
        <v>60</v>
      </c>
      <c r="S5" s="5">
        <v>12140689.199999999</v>
      </c>
      <c r="T5" s="1">
        <v>0</v>
      </c>
      <c r="U5" s="5">
        <v>0</v>
      </c>
      <c r="V5" s="1">
        <v>0</v>
      </c>
      <c r="W5" s="5">
        <v>0</v>
      </c>
      <c r="X5" s="1">
        <v>0</v>
      </c>
      <c r="Y5" s="5">
        <v>0</v>
      </c>
      <c r="Z5" s="1">
        <v>20</v>
      </c>
      <c r="AA5" s="5">
        <v>3213455.6</v>
      </c>
      <c r="AB5" s="1">
        <v>0</v>
      </c>
      <c r="AC5" s="5">
        <v>0</v>
      </c>
      <c r="AD5" s="1">
        <v>0</v>
      </c>
      <c r="AE5" s="5">
        <v>0</v>
      </c>
      <c r="AF5" s="1">
        <v>0</v>
      </c>
      <c r="AG5" s="5">
        <v>0</v>
      </c>
      <c r="AH5" s="1">
        <v>0</v>
      </c>
      <c r="AI5" s="5">
        <v>0</v>
      </c>
      <c r="AJ5" s="9">
        <f t="shared" si="0"/>
        <v>87</v>
      </c>
      <c r="AK5" s="5">
        <f t="shared" si="1"/>
        <v>17477089.82</v>
      </c>
    </row>
    <row r="6" spans="1:37" ht="30" x14ac:dyDescent="0.25">
      <c r="A6" s="1">
        <v>4</v>
      </c>
      <c r="B6" s="1">
        <v>450003</v>
      </c>
      <c r="C6" s="2" t="s">
        <v>40</v>
      </c>
      <c r="D6" s="1">
        <v>0</v>
      </c>
      <c r="E6" s="5">
        <v>0</v>
      </c>
      <c r="F6" s="1">
        <v>0</v>
      </c>
      <c r="G6" s="5">
        <v>0</v>
      </c>
      <c r="H6" s="1">
        <v>0</v>
      </c>
      <c r="I6" s="5">
        <v>0</v>
      </c>
      <c r="J6" s="1">
        <v>0</v>
      </c>
      <c r="K6" s="5">
        <v>0</v>
      </c>
      <c r="L6" s="1">
        <v>0</v>
      </c>
      <c r="M6" s="5">
        <v>0</v>
      </c>
      <c r="N6" s="1">
        <v>0</v>
      </c>
      <c r="O6" s="5">
        <v>0</v>
      </c>
      <c r="P6" s="1">
        <v>0</v>
      </c>
      <c r="Q6" s="5">
        <v>0</v>
      </c>
      <c r="R6" s="1">
        <v>0</v>
      </c>
      <c r="S6" s="5">
        <v>0</v>
      </c>
      <c r="T6" s="1">
        <v>0</v>
      </c>
      <c r="U6" s="5">
        <v>0</v>
      </c>
      <c r="V6" s="1">
        <v>500</v>
      </c>
      <c r="W6" s="5">
        <v>103575884.25</v>
      </c>
      <c r="X6" s="1">
        <v>0</v>
      </c>
      <c r="Y6" s="5">
        <v>0</v>
      </c>
      <c r="Z6" s="1">
        <v>0</v>
      </c>
      <c r="AA6" s="5">
        <v>0</v>
      </c>
      <c r="AB6" s="1">
        <v>0</v>
      </c>
      <c r="AC6" s="5">
        <v>0</v>
      </c>
      <c r="AD6" s="1">
        <v>0</v>
      </c>
      <c r="AE6" s="5">
        <v>0</v>
      </c>
      <c r="AF6" s="1">
        <v>0</v>
      </c>
      <c r="AG6" s="5">
        <v>0</v>
      </c>
      <c r="AH6" s="1">
        <v>0</v>
      </c>
      <c r="AI6" s="5">
        <v>0</v>
      </c>
      <c r="AJ6" s="9">
        <f t="shared" si="0"/>
        <v>500</v>
      </c>
      <c r="AK6" s="5">
        <f t="shared" si="1"/>
        <v>103575884.25</v>
      </c>
    </row>
    <row r="7" spans="1:37" x14ac:dyDescent="0.25">
      <c r="A7" s="1">
        <v>5</v>
      </c>
      <c r="B7" s="1">
        <v>450004</v>
      </c>
      <c r="C7" s="2" t="s">
        <v>31</v>
      </c>
      <c r="D7" s="1">
        <v>0</v>
      </c>
      <c r="E7" s="5">
        <v>0</v>
      </c>
      <c r="F7" s="1">
        <v>0</v>
      </c>
      <c r="G7" s="5">
        <v>0</v>
      </c>
      <c r="H7" s="1">
        <v>0</v>
      </c>
      <c r="I7" s="5">
        <v>0</v>
      </c>
      <c r="J7" s="1">
        <v>0</v>
      </c>
      <c r="K7" s="5">
        <v>0</v>
      </c>
      <c r="L7" s="1">
        <v>150</v>
      </c>
      <c r="M7" s="5">
        <v>34050489.659999996</v>
      </c>
      <c r="N7" s="1">
        <v>0</v>
      </c>
      <c r="O7" s="5">
        <v>0</v>
      </c>
      <c r="P7" s="1">
        <v>0</v>
      </c>
      <c r="Q7" s="5">
        <v>0</v>
      </c>
      <c r="R7" s="1">
        <v>0</v>
      </c>
      <c r="S7" s="5">
        <v>0</v>
      </c>
      <c r="T7" s="1">
        <v>0</v>
      </c>
      <c r="U7" s="5">
        <v>0</v>
      </c>
      <c r="V7" s="1">
        <v>0</v>
      </c>
      <c r="W7" s="5">
        <v>0</v>
      </c>
      <c r="X7" s="1">
        <v>0</v>
      </c>
      <c r="Y7" s="5">
        <v>0</v>
      </c>
      <c r="Z7" s="1">
        <v>0</v>
      </c>
      <c r="AA7" s="5">
        <v>0</v>
      </c>
      <c r="AB7" s="1">
        <v>0</v>
      </c>
      <c r="AC7" s="5">
        <v>0</v>
      </c>
      <c r="AD7" s="1">
        <v>0</v>
      </c>
      <c r="AE7" s="5">
        <v>0</v>
      </c>
      <c r="AF7" s="1">
        <v>0</v>
      </c>
      <c r="AG7" s="5">
        <v>0</v>
      </c>
      <c r="AH7" s="1">
        <v>0</v>
      </c>
      <c r="AI7" s="5">
        <v>0</v>
      </c>
      <c r="AJ7" s="9">
        <f t="shared" si="0"/>
        <v>150</v>
      </c>
      <c r="AK7" s="5">
        <f t="shared" si="1"/>
        <v>34050489.659999996</v>
      </c>
    </row>
    <row r="8" spans="1:37" x14ac:dyDescent="0.25">
      <c r="A8" s="1">
        <v>6</v>
      </c>
      <c r="B8" s="1">
        <v>450005</v>
      </c>
      <c r="C8" s="2" t="s">
        <v>32</v>
      </c>
      <c r="D8" s="1">
        <v>0</v>
      </c>
      <c r="E8" s="5">
        <v>0</v>
      </c>
      <c r="F8" s="1">
        <v>0</v>
      </c>
      <c r="G8" s="5">
        <v>0</v>
      </c>
      <c r="H8" s="1">
        <v>0</v>
      </c>
      <c r="I8" s="5">
        <v>0</v>
      </c>
      <c r="J8" s="1">
        <v>0</v>
      </c>
      <c r="K8" s="5">
        <v>0</v>
      </c>
      <c r="L8" s="1">
        <v>0</v>
      </c>
      <c r="M8" s="5">
        <v>0</v>
      </c>
      <c r="N8" s="1">
        <v>0</v>
      </c>
      <c r="O8" s="5">
        <v>0</v>
      </c>
      <c r="P8" s="1">
        <v>350</v>
      </c>
      <c r="Q8" s="5">
        <v>25681593</v>
      </c>
      <c r="R8" s="1">
        <v>0</v>
      </c>
      <c r="S8" s="5">
        <v>0</v>
      </c>
      <c r="T8" s="1">
        <v>0</v>
      </c>
      <c r="U8" s="5">
        <v>0</v>
      </c>
      <c r="V8" s="1">
        <v>0</v>
      </c>
      <c r="W8" s="5">
        <v>0</v>
      </c>
      <c r="X8" s="1">
        <v>0</v>
      </c>
      <c r="Y8" s="5">
        <v>0</v>
      </c>
      <c r="Z8" s="1">
        <v>0</v>
      </c>
      <c r="AA8" s="5">
        <v>0</v>
      </c>
      <c r="AB8" s="1">
        <v>0</v>
      </c>
      <c r="AC8" s="5">
        <v>0</v>
      </c>
      <c r="AD8" s="1">
        <v>0</v>
      </c>
      <c r="AE8" s="5">
        <v>0</v>
      </c>
      <c r="AF8" s="1">
        <v>0</v>
      </c>
      <c r="AG8" s="5">
        <v>0</v>
      </c>
      <c r="AH8" s="1">
        <v>0</v>
      </c>
      <c r="AI8" s="5">
        <v>0</v>
      </c>
      <c r="AJ8" s="9">
        <f t="shared" si="0"/>
        <v>350</v>
      </c>
      <c r="AK8" s="5">
        <f t="shared" si="1"/>
        <v>25681593</v>
      </c>
    </row>
    <row r="9" spans="1:37" x14ac:dyDescent="0.25">
      <c r="A9" s="1">
        <v>7</v>
      </c>
      <c r="B9" s="1">
        <v>450061</v>
      </c>
      <c r="C9" s="2" t="s">
        <v>33</v>
      </c>
      <c r="D9" s="1">
        <v>25</v>
      </c>
      <c r="E9" s="5">
        <v>3864973.5</v>
      </c>
      <c r="F9" s="1">
        <v>0</v>
      </c>
      <c r="G9" s="5">
        <v>0</v>
      </c>
      <c r="H9" s="1">
        <v>0</v>
      </c>
      <c r="I9" s="5">
        <v>0</v>
      </c>
      <c r="J9" s="1">
        <v>44</v>
      </c>
      <c r="K9" s="5">
        <v>19335146.48</v>
      </c>
      <c r="L9" s="1">
        <v>0</v>
      </c>
      <c r="M9" s="5">
        <v>0</v>
      </c>
      <c r="N9" s="1">
        <v>0</v>
      </c>
      <c r="O9" s="5">
        <v>0</v>
      </c>
      <c r="P9" s="1">
        <v>0</v>
      </c>
      <c r="Q9" s="5">
        <v>0</v>
      </c>
      <c r="R9" s="1">
        <v>0</v>
      </c>
      <c r="S9" s="5">
        <v>0</v>
      </c>
      <c r="T9" s="1">
        <v>0</v>
      </c>
      <c r="U9" s="5">
        <v>0</v>
      </c>
      <c r="V9" s="1">
        <v>0</v>
      </c>
      <c r="W9" s="5">
        <v>0</v>
      </c>
      <c r="X9" s="1">
        <v>0</v>
      </c>
      <c r="Y9" s="5">
        <v>0</v>
      </c>
      <c r="Z9" s="1">
        <v>0</v>
      </c>
      <c r="AA9" s="5">
        <v>0</v>
      </c>
      <c r="AB9" s="1">
        <v>0</v>
      </c>
      <c r="AC9" s="5">
        <v>0</v>
      </c>
      <c r="AD9" s="1">
        <v>0</v>
      </c>
      <c r="AE9" s="5">
        <v>0</v>
      </c>
      <c r="AF9" s="1">
        <v>0</v>
      </c>
      <c r="AG9" s="5">
        <v>0</v>
      </c>
      <c r="AH9" s="1">
        <v>0</v>
      </c>
      <c r="AI9" s="5">
        <v>0</v>
      </c>
      <c r="AJ9" s="9">
        <f t="shared" si="0"/>
        <v>69</v>
      </c>
      <c r="AK9" s="5">
        <f t="shared" si="1"/>
        <v>23200119.98</v>
      </c>
    </row>
    <row r="10" spans="1:37" x14ac:dyDescent="0.25">
      <c r="A10" s="1">
        <v>8</v>
      </c>
      <c r="B10" s="1">
        <v>450009</v>
      </c>
      <c r="C10" s="2" t="s">
        <v>67</v>
      </c>
      <c r="D10" s="1">
        <v>0</v>
      </c>
      <c r="E10" s="5">
        <v>0</v>
      </c>
      <c r="F10" s="1">
        <v>0</v>
      </c>
      <c r="G10" s="5">
        <v>0</v>
      </c>
      <c r="H10" s="1">
        <v>10</v>
      </c>
      <c r="I10" s="5">
        <v>2723405.3</v>
      </c>
      <c r="J10" s="1">
        <v>0</v>
      </c>
      <c r="K10" s="5">
        <v>0</v>
      </c>
      <c r="L10" s="1">
        <v>0</v>
      </c>
      <c r="M10" s="5">
        <v>0</v>
      </c>
      <c r="N10" s="1">
        <v>0</v>
      </c>
      <c r="O10" s="5">
        <v>0</v>
      </c>
      <c r="P10" s="1">
        <v>0</v>
      </c>
      <c r="Q10" s="5">
        <v>0</v>
      </c>
      <c r="R10" s="1">
        <v>0</v>
      </c>
      <c r="S10" s="5">
        <v>0</v>
      </c>
      <c r="T10" s="1">
        <v>0</v>
      </c>
      <c r="U10" s="5">
        <v>0</v>
      </c>
      <c r="V10" s="1">
        <v>330</v>
      </c>
      <c r="W10" s="5">
        <v>69989108.840000004</v>
      </c>
      <c r="X10" s="1">
        <v>0</v>
      </c>
      <c r="Y10" s="5">
        <v>0</v>
      </c>
      <c r="Z10" s="1">
        <v>18</v>
      </c>
      <c r="AA10" s="5">
        <v>2892110.04</v>
      </c>
      <c r="AB10" s="1">
        <v>0</v>
      </c>
      <c r="AC10" s="5">
        <v>0</v>
      </c>
      <c r="AD10" s="1">
        <v>0</v>
      </c>
      <c r="AE10" s="5">
        <v>0</v>
      </c>
      <c r="AF10" s="1">
        <v>0</v>
      </c>
      <c r="AG10" s="5">
        <v>0</v>
      </c>
      <c r="AH10" s="1">
        <v>0</v>
      </c>
      <c r="AI10" s="5">
        <v>0</v>
      </c>
      <c r="AJ10" s="9">
        <f t="shared" si="0"/>
        <v>358</v>
      </c>
      <c r="AK10" s="5">
        <f t="shared" si="1"/>
        <v>75604624.180000007</v>
      </c>
    </row>
    <row r="11" spans="1:37" ht="30" x14ac:dyDescent="0.25">
      <c r="A11" s="1">
        <v>9</v>
      </c>
      <c r="B11" s="1">
        <v>450026</v>
      </c>
      <c r="C11" s="2" t="s">
        <v>34</v>
      </c>
      <c r="D11" s="1">
        <v>0</v>
      </c>
      <c r="E11" s="5">
        <v>0</v>
      </c>
      <c r="F11" s="1">
        <v>0</v>
      </c>
      <c r="G11" s="5">
        <v>0</v>
      </c>
      <c r="H11" s="1">
        <v>0</v>
      </c>
      <c r="I11" s="5">
        <v>0</v>
      </c>
      <c r="J11" s="1">
        <v>0</v>
      </c>
      <c r="K11" s="5">
        <v>0</v>
      </c>
      <c r="L11" s="1">
        <v>0</v>
      </c>
      <c r="M11" s="5">
        <v>0</v>
      </c>
      <c r="N11" s="1">
        <v>0</v>
      </c>
      <c r="O11" s="5">
        <v>0</v>
      </c>
      <c r="P11" s="1">
        <v>0</v>
      </c>
      <c r="Q11" s="5">
        <v>0</v>
      </c>
      <c r="R11" s="1">
        <v>0</v>
      </c>
      <c r="S11" s="5">
        <v>0</v>
      </c>
      <c r="T11" s="1">
        <v>0</v>
      </c>
      <c r="U11" s="5">
        <v>0</v>
      </c>
      <c r="V11" s="1">
        <v>0</v>
      </c>
      <c r="W11" s="5">
        <v>0</v>
      </c>
      <c r="X11" s="1">
        <v>0</v>
      </c>
      <c r="Y11" s="5">
        <v>0</v>
      </c>
      <c r="Z11" s="1">
        <v>3</v>
      </c>
      <c r="AA11" s="5">
        <v>482018.34</v>
      </c>
      <c r="AB11" s="1">
        <v>0</v>
      </c>
      <c r="AC11" s="5">
        <v>0</v>
      </c>
      <c r="AD11" s="1">
        <v>0</v>
      </c>
      <c r="AE11" s="5">
        <v>0</v>
      </c>
      <c r="AF11" s="1">
        <v>0</v>
      </c>
      <c r="AG11" s="5">
        <v>0</v>
      </c>
      <c r="AH11" s="1">
        <v>0</v>
      </c>
      <c r="AI11" s="5">
        <v>0</v>
      </c>
      <c r="AJ11" s="9">
        <f t="shared" si="0"/>
        <v>3</v>
      </c>
      <c r="AK11" s="5">
        <f t="shared" si="1"/>
        <v>482018.34</v>
      </c>
    </row>
  </sheetData>
  <sheetProtection formatCells="0" formatColumns="0" formatRows="0" insertColumns="0" insertRows="0" insertHyperlinks="0" deleteColumns="0" deleteRows="0" sort="0" autoFilter="0" pivotTables="0"/>
  <mergeCells count="20">
    <mergeCell ref="A1:A2"/>
    <mergeCell ref="B1:B2"/>
    <mergeCell ref="C1:C2"/>
    <mergeCell ref="Z1:AA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V1:W1"/>
    <mergeCell ref="X1:Y1"/>
    <mergeCell ref="AB1:AC1"/>
    <mergeCell ref="AD1:AE1"/>
    <mergeCell ref="AF1:AG1"/>
    <mergeCell ref="AH1:AI1"/>
    <mergeCell ref="AJ1:A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ДС при стационаре</vt:lpstr>
      <vt:lpstr>ДС при поликлинике</vt:lpstr>
      <vt:lpstr>КС</vt:lpstr>
      <vt:lpstr>ВМП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Симонова Л.Ю.</cp:lastModifiedBy>
  <cp:lastPrinted>2023-01-09T04:42:35Z</cp:lastPrinted>
  <dcterms:created xsi:type="dcterms:W3CDTF">2023-01-06T13:12:16Z</dcterms:created>
  <dcterms:modified xsi:type="dcterms:W3CDTF">2023-01-09T08:19:06Z</dcterms:modified>
  <cp:category/>
</cp:coreProperties>
</file>